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12264" windowHeight="4512" activeTab="1"/>
  </bookViews>
  <sheets>
    <sheet name="Cover" sheetId="3" r:id="rId1"/>
    <sheet name="initial-ballot" sheetId="1" r:id="rId2"/>
    <sheet name="Recirc-1" sheetId="2" r:id="rId3"/>
  </sheets>
  <externalReferences>
    <externalReference r:id="rId4"/>
  </externalReferences>
  <definedNames>
    <definedName name="_xlnm._FilterDatabase" localSheetId="1" hidden="1">'initial-ballot'!$A$1:$Q$93</definedName>
  </definedNames>
  <calcPr calcId="162913"/>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<sst xmlns="http://schemas.openxmlformats.org/spreadsheetml/2006/main" count="868" uniqueCount="292">
  <si>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</si>
  <si>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</si>
  <si>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</si>
  <si>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</si>
  <si>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</si>
  <si>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</si>
  <si>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</si>
  <si>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</si>
  <si>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</si>
  <si>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</si>
  <si>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</si>
  <si>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</si>
  <si>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</si>
  <si>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</si>
  <si>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</si>
  <si>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</si>
  <si>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</si>
  <si>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</si>
  <si>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</si>
  <si>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</si>
  <si>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</si>
  <si>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</si>
  <si>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</si>
  <si>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</si>
  <si>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</si>
  <si>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</si>
  <si>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</si>
  <si>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</si>
  <si>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</si>
  <si>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</si>
  <si>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</si>
  <si>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</si>
  <si>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</si>
  <si>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</si>
  <si>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</si>
  <si>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</si>
  <si>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</si>
  <si>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</si>
  <si>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</si>
  <si>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</si>
  <si>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</si>
  <si>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</si>
  <si>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</si>
  <si>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</si>
  <si>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</si>
  <si>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</si>
  <si>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</si>
  <si>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</si>
  <si>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</si>
  <si>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</si>
  <si>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</si>
  <si>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</si>
  <si>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</si>
  <si>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</si>
  <si>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</si>
  <si>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</si>
  <si>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</si>
  <si>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</si>
  <si>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</si>
  <si>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</si>
  <si>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</si>
  <si>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</si>
  <si>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</si>
  <si>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</si>
  <si>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</si>
  <si>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</si>
  <si>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</si>
  <si>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</si>
  <si>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</si>
  <si>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</si>
  <si>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</si>
  <si>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</si>
  <si>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</si>
  <si>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</si>
  <si>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</si>
  <si>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</si>
  <si>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</si>
  <si>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</si>
  <si>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</si>
  <si>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</si>
  <si>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</si>
  <si>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</si>
  <si>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</si>
  <si>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</si>
  <si>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</si>
  <si>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</si>
  <si>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</si>
  <si>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</si>
  <si>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</si>
  <si>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</si>
  <si>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</si>
  <si>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</si>
  <si>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</si>
  <si>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</si>
  <si>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</si>
  <si>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</si>
  <si>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</si>
  <si>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</si>
  <si>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</si>
  <si>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</si>
  <si>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</si>
  <si>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</si>
  <si>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</si>
  <si>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</si>
  <si>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</si>
  <si>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</si>
  <si>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</si>
  <si>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</si>
  <si>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</si>
  <si>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</si>
  <si>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</si>
  <si>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</si>
  <si>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</si>
  <si>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</si>
  <si>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</si>
  <si>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</si>
  <si>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</si>
  <si>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</si>
  <si>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</si>
  <si>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</si>
  <si>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</si>
  <si>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</si>
  <si>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</si>
  <si>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</si>
  <si>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</si>
  <si>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</si>
  <si>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</si>
  <si>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</si>
  <si>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</si>
  <si>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</si>
  <si>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</si>
  <si>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</si>
  <si>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</si>
  <si>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</si>
  <si>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</si>
  <si>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</si>
  <si>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</si>
  <si>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</si>
  <si>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</si>
  <si>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</si>
  <si>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</si>
  <si>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</si>
  <si>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</si>
  <si>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</si>
  <si>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</si>
  <si>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</si>
  <si>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</si>
  <si>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</si>
  <si>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</si>
  <si>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</si>
  <si>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</si>
  <si>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</si>
  <si>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</si>
  <si>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</si>
  <si>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</si>
  <si>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</si>
  <si>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</si>
  <si>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</si>
  <si>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</si>
  <si>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</si>
  <si>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</si>
  <si>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</si>
  <si>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</si>
  <si>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</si>
  <si>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</si>
  <si>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</si>
  <si>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</si>
  <si>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</si>
  <si>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</si>
  <si>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</si>
  <si>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</si>
  <si>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</si>
  <si>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</si>
  <si>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</si>
  <si>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</si>
  <si>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</si>
  <si>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</si>
  <si>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</si>
  <si>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</si>
  <si>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</si>
  <si>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</si>
  <si>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</si>
  <si>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</si>
  <si>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</si>
  <si>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</si>
  <si>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</si>
  <si>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</si>
  <si>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</si>
  <si>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</si>
  <si>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</si>
  <si>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</si>
  <si>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</si>
  <si>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</si>
  <si>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</si>
  <si>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</si>
  <si>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</si>
  <si>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</si>
  <si>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</si>
  <si>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</si>
  <si>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</si>
  <si>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</si>
  <si>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</si>
  <si>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</si>
  <si>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</si>
  <si>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</si>
  <si>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</si>
  <si>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</si>
  <si>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</si>
  <si>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</si>
  <si>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</si>
  <si>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</si>
  <si>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</si>
  <si>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</si>
  <si>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</si>
  <si>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</si>
  <si>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</si>
  <si>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</si>
  <si>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</si>
  <si>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</si>
  <si>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</si>
  <si>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</si>
  <si>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</si>
  <si>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</si>
  <si>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</si>
  <si>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</si>
  <si>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</si>
  <si>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</si>
  <si>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</si>
  <si>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</si>
  <si>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</si>
  <si>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</si>
  <si>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</si>
  <si>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</si>
  <si>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</si>
  <si>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</si>
  <si>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</si>
  <si>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</si>
  <si>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</si>
  <si>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</si>
  <si>
    <t>Resolution</t>
  </si>
  <si>
    <t>Resolution Detail</t>
  </si>
  <si>
    <t>Status</t>
  </si>
  <si>
    <t>Assigned</t>
  </si>
  <si>
    <t>Ben, Jianlin</t>
  </si>
  <si>
    <t>Revised</t>
  </si>
  <si>
    <t>Use Sub-1 GHz throughout</t>
  </si>
  <si>
    <t>Jianlin</t>
  </si>
  <si>
    <t>Ben</t>
  </si>
  <si>
    <t>Accept</t>
  </si>
  <si>
    <t>Change to Smart Utility Network</t>
  </si>
  <si>
    <t>Define as "Low Energy Critical Infrastructure Monitoring"</t>
  </si>
  <si>
    <t>Add a part of following sentence:
10% for maximum duty cycle Japan</t>
  </si>
  <si>
    <t>Notes</t>
  </si>
  <si>
    <t>Correct Table 2 to match sub-clause 4.6</t>
  </si>
  <si>
    <t>Kazuto</t>
  </si>
  <si>
    <t>Comment does not provide sufficient information for the gropu to understand how to implement the change.</t>
  </si>
  <si>
    <t>Rejected</t>
  </si>
  <si>
    <t>Done</t>
  </si>
  <si>
    <t>Use Sigfox throughout</t>
  </si>
  <si>
    <t>Delete the priority because priority is application dependant</t>
  </si>
  <si>
    <t>Unified to meter instead of m</t>
  </si>
  <si>
    <t xml:space="preserve">To </t>
  </si>
  <si>
    <t>920 MHz band in Japan</t>
  </si>
  <si>
    <t>Created new figure</t>
  </si>
  <si>
    <t xml:space="preserve">Added "The constraint spectrum allocation in some regions indicates that coexistence mechanism is needed". </t>
  </si>
  <si>
    <t>Added "Coexistence mechanisms, noise and interference measurement, coexistence performance, and coexistence issues are described in this section".</t>
  </si>
  <si>
    <t>Re-generated figure in TIFF format</t>
  </si>
  <si>
    <t>Yuki</t>
  </si>
  <si>
    <t>Re-generated figure in WMF format</t>
  </si>
  <si>
    <t>Template only allows equation to be inserted as graphic, re-generated graphic in TIFF format</t>
  </si>
  <si>
    <t>Relocate text so that titlt and table on same page</t>
  </si>
  <si>
    <t>Unified to m</t>
  </si>
  <si>
    <t>The format for informative references is conforming to the IEEE Standards style manual.  Where the refernce is to a document with multiple authors, add "et al." as appropriate.</t>
  </si>
  <si>
    <t>Joerg</t>
  </si>
  <si>
    <t>To provide a contribution</t>
  </si>
  <si>
    <t xml:space="preserve">The CRG believes the material is more useful as located, as it provides the context for the recommendations. </t>
  </si>
  <si>
    <t>Remove detaled figures and reference simulation contribution in bibliography; retain summary of results to provide context for recommendations.</t>
  </si>
  <si>
    <t>Bibliographic items are cited in text and in accordance with the IEEE Standards Style Manual,  as the first annex.</t>
  </si>
  <si>
    <t>Add at end of third to last paragraph of 4.3 reference to ammendments 802.15.4u, 802.15.4v and 802.15.4x.</t>
  </si>
  <si>
    <t>Discuss  in Atlanta meeting confirm the content.</t>
  </si>
  <si>
    <t>Deleted figure</t>
  </si>
  <si>
    <t xml:space="preserve">Replace definition of coexistence in clause 3.1 with: 
Coexistence: The ability of multiple system to perform a tasks in a given shared environment, at the same time, in the same physical space and within the same frequency band, where such systems may or may not be using the same set of rules.
</t>
  </si>
  <si>
    <t>Change "other systems" to "other systems such as LoRa and Sigfox"</t>
  </si>
  <si>
    <t>The comment does not provide a specific change to the draft.  Note that a formal motion was made and approved by the task group as suggested by the voter.</t>
  </si>
  <si>
    <t>Include content as specified in: https://mentor.ieee.org/802.19/dcn/20/19-20-0014-00-0003-contribution-for-comment-resolution-etsi-ts-103-357.docx</t>
  </si>
  <si>
    <t>This clause is not describing factors that faover one network over the other: the purpose of the clause is to assess impacts on both.  Clause 9 provides discusion of tradeoffs of coexistence mechanisms. .</t>
  </si>
  <si>
    <t xml:space="preserve">Replace definition in clause 3.1 with:
Smart metering utility network (SUN) device: a device that using the MAC sublayer and one or more of the SUN PHYs defined in 802.15.4. 
Add the following to 3.2 in alphabetical order:
MAC medium access control
PHY physical layer
SUN Smart Utility Network
SUN-FSK
SUN-OFDM
SUN-O-QPSK
Replace all occurrences of “MR-“ with “SUN-“ except in 4.3 Iwhere the explanation of terms is given. 
</t>
  </si>
  <si>
    <t>Add the following to 3.1 in alphabetical order:
access point (AP): An entity that contains one station (STA) and provides access to the distribution services, via the wireless medium (WM) for associated STAs. An AP comprises a STA and a distribution system access function (DSAF).
beamforming: A spatial filtering mechanism used at a transmitter to improve the received signal power or signal-to-noise ratio (SNR) at an intended receiver.
Add the following to 3.2 in alphabetical order:
CW contention window
RAW restricted access window
TWT target wake time</t>
  </si>
  <si>
    <t>Add table in 9.2.3.1 as providedin document 19-20-0013 
https://mentor.ieee.org/802.19/dcn/20/19-20-0013-01-0003-comment-resolution-contribution-clause-9.docx</t>
  </si>
  <si>
    <t>Add tables in 9.7.1 - 9.7.4  as providedin document 19-20-0013 
https://mentor.ieee.org/802.19/dcn/20/19-20-0013-01-0003-comment-resolution-contribution-clause-9.docx</t>
  </si>
  <si>
    <t>Change to:  These technologies support different topologies and use different terms for the network coordination device:  Access Point (AP) for IEEE 11 802.11, PAN Coordinator (PANC) for IEEE 802.15.4, Gateway for LoRa and Base Station (BS) for Sigfox.  Using these technologies, a network can support thousands of connected devices.</t>
  </si>
  <si>
    <t xml:space="preserve">Add to the end of 9.2.1: 
802.15.4s-2018 Enabling Spectrum Resource Measurement Capability provides enhancements to provide spectrum resource measurement and management for IEEE Std 802.15.4 physical layer (PHY) and medium access control layer (MAC); it is recommended that implementations of 802.15.4 use these features to support coordinated coexistence.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</si>
</sst>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m\ \ yyyy"/>
    <numFmt numFmtId="165" formatCode="[$-409]mmmm\ d\,\ yy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xf numFmtId="0" fontId="22" fillId="0" borderId="0" xfId="0" applyFont="1" applyAlignment="1">
      <alignment wrapText="1"/>
    </xf>
    <xf numFmtId="0" fontId="0" fillId="33" borderId="0" xfId="0" applyFill="1"/>
    <xf numFmtId="0" fontId="0" fillId="33" borderId="0" xfId="0" applyFill="1" applyAlignment="1">
      <alignment wrapText="1"/>
    </xf>
    <xf numFmtId="0" fontId="0" fillId="0" borderId="0" xfId="0" applyFill="1"/>
    <xf numFmtId="0" fontId="0" fillId="0" borderId="0" xfId="0" applyFill="1" applyAlignment="1">
      <alignment wrapText="1"/>
    </xf>
    <xf numFmtId="0" fontId="18" fillId="0" borderId="10" xfId="0" applyFont="1"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refreshError="1"/>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2" sqref="E2"/>
    </sheetView>
  </sheetViews>
  <sheetFormatPr defaultRowHeight="14.4" x14ac:dyDescent="0.3"/>
  <cols>
    <col min="1" max="1" width="3" customWidth="1"/>
    <col min="2" max="2" width="16.5546875" customWidth="1"/>
    <col min="3" max="3" width="23.6640625" customWidth="1"/>
    <col min="6" max="6" width="18.109375" customWidth="1"/>
  </cols>
  <sheetData>
    <row r="1" spans="2:6" x14ac:dyDescent="0.3">
      <c r="B1" s="2">
        <f>[1]Sheet1!$B$3</f>
        <v>43539</v>
      </c>
      <c r="C1" s="3"/>
      <c r="D1" s="3"/>
      <c r="E1" s="23" t="s">
        <v>238</v>
      </c>
      <c r="F1" s="23"/>
    </row>
    <row r="2" spans="2:6" x14ac:dyDescent="0.3">
      <c r="B2" s="4"/>
      <c r="C2" s="4"/>
      <c r="D2" s="4"/>
      <c r="E2" s="4"/>
      <c r="F2" s="4"/>
    </row>
    <row r="3" spans="2:6" x14ac:dyDescent="0.3">
      <c r="B3" s="5" t="s">
        <v>226</v>
      </c>
      <c r="C3" s="4"/>
      <c r="D3" s="4"/>
      <c r="E3" s="4"/>
      <c r="F3" s="4"/>
    </row>
    <row r="4" spans="2:6" x14ac:dyDescent="0.3">
      <c r="B4" s="6" t="s">
        <v>3</v>
      </c>
      <c r="C4" s="6" t="s">
        <v>227</v>
      </c>
      <c r="D4" s="6" t="s">
        <v>228</v>
      </c>
      <c r="E4" s="6" t="s">
        <v>229</v>
      </c>
      <c r="F4" s="6" t="s">
        <v>230</v>
      </c>
    </row>
    <row r="5" spans="2:6" x14ac:dyDescent="0.3">
      <c r="B5" s="7" t="s">
        <v>231</v>
      </c>
      <c r="C5" s="7" t="s">
        <v>232</v>
      </c>
      <c r="D5" s="7"/>
      <c r="E5" s="7"/>
      <c r="F5" s="7" t="s">
        <v>233</v>
      </c>
    </row>
    <row r="6" spans="2:6" x14ac:dyDescent="0.3">
      <c r="B6" s="7"/>
      <c r="C6" s="7" t="s">
        <v>234</v>
      </c>
      <c r="D6" s="7"/>
      <c r="E6" s="7"/>
      <c r="F6" s="7"/>
    </row>
    <row r="7" spans="2:6" x14ac:dyDescent="0.3">
      <c r="B7" s="7"/>
      <c r="C7" s="7"/>
      <c r="D7" s="7"/>
      <c r="E7" s="7"/>
      <c r="F7" s="7"/>
    </row>
    <row r="8" spans="2:6" x14ac:dyDescent="0.3">
      <c r="B8" s="7"/>
      <c r="C8" s="7"/>
      <c r="D8" s="7"/>
      <c r="E8" s="7"/>
      <c r="F8" s="7"/>
    </row>
    <row r="9" spans="2:6" x14ac:dyDescent="0.3">
      <c r="B9" s="7"/>
      <c r="C9" s="7"/>
      <c r="D9" s="7"/>
      <c r="E9" s="7"/>
      <c r="F9" s="7"/>
    </row>
    <row r="10" spans="2:6" x14ac:dyDescent="0.3">
      <c r="B10" s="4"/>
      <c r="C10" s="4"/>
      <c r="D10" s="4"/>
      <c r="E10" s="4"/>
      <c r="F10" s="4"/>
    </row>
    <row r="11" spans="2:6" x14ac:dyDescent="0.3">
      <c r="B11" s="4"/>
      <c r="C11" s="4"/>
      <c r="D11" s="4"/>
      <c r="E11" s="4"/>
      <c r="F11" s="4"/>
    </row>
    <row r="12" spans="2:6" x14ac:dyDescent="0.3">
      <c r="B12" s="4"/>
      <c r="C12" s="4"/>
      <c r="D12" s="4"/>
      <c r="E12" s="4"/>
      <c r="F12" s="4"/>
    </row>
    <row r="13" spans="2:6" x14ac:dyDescent="0.3">
      <c r="B13" s="4"/>
      <c r="C13" s="4"/>
      <c r="D13" s="4"/>
      <c r="E13" s="4"/>
      <c r="F13" s="4"/>
    </row>
    <row r="14" spans="2:6" x14ac:dyDescent="0.3">
      <c r="B14" s="4"/>
      <c r="C14" s="4"/>
      <c r="D14" s="4"/>
      <c r="E14" s="4"/>
      <c r="F14" s="4"/>
    </row>
    <row r="15" spans="2:6" x14ac:dyDescent="0.3">
      <c r="B15" s="4"/>
      <c r="C15" s="4"/>
      <c r="D15" s="4"/>
      <c r="E15" s="4"/>
      <c r="F15" s="4"/>
    </row>
    <row r="16" spans="2:6" ht="90" customHeight="1" x14ac:dyDescent="0.3">
      <c r="B16" s="24" t="s">
        <v>235</v>
      </c>
      <c r="C16" s="25"/>
      <c r="D16" s="25"/>
      <c r="E16" s="25"/>
      <c r="F16" s="26"/>
    </row>
    <row r="18" spans="2:6" x14ac:dyDescent="0.3">
      <c r="B18" s="8" t="s">
        <v>237</v>
      </c>
      <c r="C18" s="8"/>
      <c r="D18" s="8"/>
      <c r="E18" s="8"/>
      <c r="F18" s="9"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93"/>
  <sheetViews>
    <sheetView tabSelected="1" topLeftCell="I1" workbookViewId="0">
      <pane ySplit="1" topLeftCell="A85" activePane="bottomLeft" state="frozen"/>
      <selection pane="bottomLeft" activeCell="P85" sqref="P85"/>
    </sheetView>
  </sheetViews>
  <sheetFormatPr defaultRowHeight="14.4" x14ac:dyDescent="0.3"/>
  <cols>
    <col min="1" max="1" width="5.88671875" customWidth="1"/>
    <col min="2" max="2" width="23.44140625" hidden="1" customWidth="1"/>
    <col min="3" max="3" width="6.44140625" hidden="1" customWidth="1"/>
    <col min="4" max="4" width="16.5546875" customWidth="1"/>
    <col min="5" max="5" width="50.77734375" style="1" customWidth="1"/>
    <col min="6" max="6" width="10.77734375" style="10" customWidth="1"/>
    <col min="7" max="7" width="7.77734375" style="10" customWidth="1"/>
    <col min="8" max="8" width="9.77734375" style="10" customWidth="1"/>
    <col min="9" max="9" width="7.77734375" style="10" customWidth="1"/>
    <col min="10" max="10" width="50.77734375" style="1" customWidth="1"/>
    <col min="11" max="11" width="8.88671875" hidden="1" customWidth="1"/>
    <col min="13" max="13" width="9.77734375" customWidth="1"/>
    <col min="14" max="14" width="40.77734375" style="1" customWidth="1"/>
    <col min="15" max="15" width="13.21875" customWidth="1"/>
  </cols>
  <sheetData>
    <row r="1" spans="1:17" s="17" customFormat="1" ht="28.8" x14ac:dyDescent="0.3">
      <c r="A1" s="12" t="s">
        <v>0</v>
      </c>
      <c r="B1" s="12" t="s">
        <v>1</v>
      </c>
      <c r="C1" s="13" t="s">
        <v>2</v>
      </c>
      <c r="D1" s="12" t="s">
        <v>3</v>
      </c>
      <c r="E1" s="16" t="s">
        <v>4</v>
      </c>
      <c r="F1" s="14" t="s">
        <v>5</v>
      </c>
      <c r="G1" s="15" t="s">
        <v>6</v>
      </c>
      <c r="H1" s="15" t="s">
        <v>7</v>
      </c>
      <c r="I1" s="15" t="s">
        <v>8</v>
      </c>
      <c r="J1" s="16" t="s">
        <v>9</v>
      </c>
      <c r="K1" s="16" t="s">
        <v>10</v>
      </c>
      <c r="L1" s="16" t="s">
        <v>10</v>
      </c>
      <c r="M1" s="17" t="s">
        <v>239</v>
      </c>
      <c r="N1" s="16" t="s">
        <v>240</v>
      </c>
      <c r="O1" s="17" t="s">
        <v>242</v>
      </c>
      <c r="P1" s="17" t="s">
        <v>241</v>
      </c>
      <c r="Q1" s="17" t="s">
        <v>252</v>
      </c>
    </row>
    <row r="2" spans="1:17" ht="72" hidden="1" x14ac:dyDescent="0.3">
      <c r="A2" s="11">
        <v>1</v>
      </c>
      <c r="B2" s="11" t="s">
        <v>11</v>
      </c>
      <c r="C2" s="11">
        <v>9315</v>
      </c>
      <c r="D2" s="11" t="s">
        <v>12</v>
      </c>
      <c r="E2" s="1" t="s">
        <v>13</v>
      </c>
      <c r="F2" s="10" t="s">
        <v>14</v>
      </c>
      <c r="G2" s="10">
        <v>4</v>
      </c>
      <c r="H2" s="10">
        <v>4</v>
      </c>
      <c r="I2" s="10">
        <v>1</v>
      </c>
      <c r="J2" s="1" t="s">
        <v>15</v>
      </c>
      <c r="K2" s="11">
        <v>1</v>
      </c>
      <c r="L2" t="str">
        <f>IF(K2=1,"YES", "NO")</f>
        <v>YES</v>
      </c>
      <c r="M2" t="s">
        <v>244</v>
      </c>
      <c r="N2" s="1" t="s">
        <v>284</v>
      </c>
      <c r="O2" t="s">
        <v>273</v>
      </c>
      <c r="P2" t="s">
        <v>257</v>
      </c>
      <c r="Q2" t="s">
        <v>274</v>
      </c>
    </row>
    <row r="3" spans="1:17" ht="57.6" hidden="1" x14ac:dyDescent="0.3">
      <c r="A3" s="11">
        <v>2</v>
      </c>
      <c r="B3" s="11" t="s">
        <v>11</v>
      </c>
      <c r="C3" s="11">
        <v>9315</v>
      </c>
      <c r="D3" s="11" t="s">
        <v>12</v>
      </c>
      <c r="E3" s="1" t="s">
        <v>16</v>
      </c>
      <c r="F3" s="10" t="s">
        <v>17</v>
      </c>
      <c r="G3" s="10">
        <v>4</v>
      </c>
      <c r="H3" s="10">
        <v>4.2</v>
      </c>
      <c r="I3" s="10">
        <v>20</v>
      </c>
      <c r="J3" s="1" t="s">
        <v>18</v>
      </c>
      <c r="K3" s="11">
        <v>1</v>
      </c>
      <c r="L3" t="str">
        <f>IF(K3=1,"YES", "NO")</f>
        <v>YES</v>
      </c>
      <c r="M3" t="s">
        <v>244</v>
      </c>
      <c r="N3" s="1" t="s">
        <v>272</v>
      </c>
      <c r="O3" t="s">
        <v>243</v>
      </c>
      <c r="P3" t="s">
        <v>257</v>
      </c>
    </row>
    <row r="4" spans="1:17" ht="28.8" hidden="1" x14ac:dyDescent="0.3">
      <c r="A4" s="11">
        <v>3</v>
      </c>
      <c r="B4" s="11" t="s">
        <v>19</v>
      </c>
      <c r="C4" s="11">
        <v>89721</v>
      </c>
      <c r="D4" s="11" t="s">
        <v>20</v>
      </c>
      <c r="E4" s="1" t="s">
        <v>21</v>
      </c>
      <c r="F4" s="10" t="s">
        <v>17</v>
      </c>
      <c r="G4" s="10" t="s">
        <v>22</v>
      </c>
      <c r="H4" s="10">
        <v>0</v>
      </c>
      <c r="I4" s="10">
        <v>5</v>
      </c>
      <c r="J4" s="1" t="s">
        <v>23</v>
      </c>
      <c r="K4" s="11">
        <v>0</v>
      </c>
      <c r="L4" t="str">
        <f>IF(K4=1,"YES", "NO")</f>
        <v>NO</v>
      </c>
      <c r="M4" t="s">
        <v>244</v>
      </c>
      <c r="N4" s="1" t="s">
        <v>245</v>
      </c>
      <c r="O4" t="s">
        <v>246</v>
      </c>
      <c r="P4" t="s">
        <v>257</v>
      </c>
    </row>
    <row r="5" spans="1:17" hidden="1" x14ac:dyDescent="0.3">
      <c r="A5" s="11">
        <v>4</v>
      </c>
      <c r="B5" s="11" t="s">
        <v>24</v>
      </c>
      <c r="C5" s="11">
        <v>89721</v>
      </c>
      <c r="D5" s="11" t="s">
        <v>20</v>
      </c>
      <c r="E5" s="1" t="s">
        <v>25</v>
      </c>
      <c r="F5" s="10" t="s">
        <v>17</v>
      </c>
      <c r="G5" s="10">
        <v>4</v>
      </c>
      <c r="H5" s="10">
        <v>4.0999999999999996</v>
      </c>
      <c r="I5" s="10">
        <v>3</v>
      </c>
      <c r="J5" s="1" t="s">
        <v>26</v>
      </c>
      <c r="K5" s="11">
        <v>0</v>
      </c>
      <c r="L5" t="str">
        <f t="shared" ref="L5:L68" si="0">IF(K5=1,"YES", "NO")</f>
        <v>NO</v>
      </c>
      <c r="M5" t="s">
        <v>248</v>
      </c>
      <c r="O5" t="s">
        <v>247</v>
      </c>
      <c r="P5" t="s">
        <v>257</v>
      </c>
    </row>
    <row r="6" spans="1:17" ht="28.8" hidden="1" x14ac:dyDescent="0.3">
      <c r="A6" s="11">
        <v>5</v>
      </c>
      <c r="B6" s="11" t="s">
        <v>27</v>
      </c>
      <c r="C6" s="11">
        <v>89721</v>
      </c>
      <c r="D6" s="11" t="s">
        <v>20</v>
      </c>
      <c r="E6" s="1" t="s">
        <v>28</v>
      </c>
      <c r="F6" s="10" t="s">
        <v>17</v>
      </c>
      <c r="G6" s="10">
        <v>4</v>
      </c>
      <c r="H6" s="10">
        <v>4.0999999999999996</v>
      </c>
      <c r="I6" s="10">
        <v>12</v>
      </c>
      <c r="J6" s="1" t="s">
        <v>29</v>
      </c>
      <c r="K6" s="11">
        <v>0</v>
      </c>
      <c r="L6" t="str">
        <f t="shared" si="0"/>
        <v>NO</v>
      </c>
      <c r="M6" t="s">
        <v>244</v>
      </c>
      <c r="N6" s="1" t="s">
        <v>258</v>
      </c>
      <c r="O6" t="s">
        <v>246</v>
      </c>
      <c r="P6" t="s">
        <v>257</v>
      </c>
    </row>
    <row r="7" spans="1:17" ht="28.8" hidden="1" x14ac:dyDescent="0.3">
      <c r="A7" s="11">
        <v>6</v>
      </c>
      <c r="B7" s="11" t="s">
        <v>30</v>
      </c>
      <c r="C7" s="11">
        <v>89721</v>
      </c>
      <c r="D7" s="11" t="s">
        <v>20</v>
      </c>
      <c r="E7" s="1" t="s">
        <v>31</v>
      </c>
      <c r="F7" s="10" t="s">
        <v>17</v>
      </c>
      <c r="G7" s="10">
        <v>4</v>
      </c>
      <c r="H7" s="10">
        <v>4.2</v>
      </c>
      <c r="I7" s="10">
        <v>27</v>
      </c>
      <c r="J7" s="1" t="s">
        <v>32</v>
      </c>
      <c r="K7" s="11">
        <v>0</v>
      </c>
      <c r="L7" t="str">
        <f t="shared" si="0"/>
        <v>NO</v>
      </c>
      <c r="M7" t="s">
        <v>248</v>
      </c>
      <c r="O7" t="s">
        <v>246</v>
      </c>
      <c r="P7" t="s">
        <v>257</v>
      </c>
    </row>
    <row r="8" spans="1:17" ht="28.8" hidden="1" x14ac:dyDescent="0.3">
      <c r="A8" s="11">
        <v>7</v>
      </c>
      <c r="B8" s="11" t="s">
        <v>33</v>
      </c>
      <c r="C8" s="11">
        <v>89721</v>
      </c>
      <c r="D8" s="11" t="s">
        <v>20</v>
      </c>
      <c r="E8" s="1" t="s">
        <v>34</v>
      </c>
      <c r="F8" s="10" t="s">
        <v>17</v>
      </c>
      <c r="G8" s="10">
        <v>5</v>
      </c>
      <c r="H8" s="10">
        <v>4.3</v>
      </c>
      <c r="I8" s="10">
        <v>20</v>
      </c>
      <c r="J8" s="1" t="s">
        <v>32</v>
      </c>
      <c r="K8" s="11">
        <v>0</v>
      </c>
      <c r="L8" t="str">
        <f t="shared" si="0"/>
        <v>NO</v>
      </c>
      <c r="M8" t="s">
        <v>244</v>
      </c>
      <c r="N8" s="1" t="s">
        <v>249</v>
      </c>
      <c r="O8" t="s">
        <v>246</v>
      </c>
      <c r="P8" t="s">
        <v>257</v>
      </c>
    </row>
    <row r="9" spans="1:17" hidden="1" x14ac:dyDescent="0.3">
      <c r="A9" s="11">
        <v>8</v>
      </c>
      <c r="B9" s="11" t="s">
        <v>35</v>
      </c>
      <c r="C9" s="11">
        <v>89721</v>
      </c>
      <c r="D9" s="11" t="s">
        <v>20</v>
      </c>
      <c r="E9" s="1" t="s">
        <v>36</v>
      </c>
      <c r="F9" s="10" t="s">
        <v>17</v>
      </c>
      <c r="G9" s="10">
        <v>7</v>
      </c>
      <c r="H9" s="10">
        <v>4.4000000000000004</v>
      </c>
      <c r="I9" s="10">
        <v>9</v>
      </c>
      <c r="J9" s="1" t="s">
        <v>32</v>
      </c>
      <c r="K9" s="11">
        <v>0</v>
      </c>
      <c r="L9" t="str">
        <f t="shared" si="0"/>
        <v>NO</v>
      </c>
      <c r="M9" t="s">
        <v>248</v>
      </c>
      <c r="O9" t="s">
        <v>246</v>
      </c>
      <c r="P9" t="s">
        <v>257</v>
      </c>
    </row>
    <row r="10" spans="1:17" hidden="1" x14ac:dyDescent="0.3">
      <c r="A10" s="11">
        <v>9</v>
      </c>
      <c r="B10" s="11" t="s">
        <v>37</v>
      </c>
      <c r="C10" s="11">
        <v>89721</v>
      </c>
      <c r="D10" s="11" t="s">
        <v>20</v>
      </c>
      <c r="E10" s="1" t="s">
        <v>38</v>
      </c>
      <c r="F10" s="10" t="s">
        <v>17</v>
      </c>
      <c r="G10" s="10">
        <v>9</v>
      </c>
      <c r="H10" s="10">
        <v>4.7</v>
      </c>
      <c r="I10" s="10">
        <v>2</v>
      </c>
      <c r="J10" s="1" t="s">
        <v>29</v>
      </c>
      <c r="K10" s="11">
        <v>0</v>
      </c>
      <c r="L10" t="str">
        <f t="shared" si="0"/>
        <v>NO</v>
      </c>
      <c r="M10" t="s">
        <v>248</v>
      </c>
      <c r="O10" t="s">
        <v>246</v>
      </c>
      <c r="P10" t="s">
        <v>257</v>
      </c>
    </row>
    <row r="11" spans="1:17" ht="28.8" hidden="1" x14ac:dyDescent="0.3">
      <c r="A11" s="11">
        <v>10</v>
      </c>
      <c r="B11" s="11" t="s">
        <v>39</v>
      </c>
      <c r="C11" s="11">
        <v>89721</v>
      </c>
      <c r="D11" s="11" t="s">
        <v>20</v>
      </c>
      <c r="E11" s="1" t="s">
        <v>40</v>
      </c>
      <c r="F11" s="10" t="s">
        <v>14</v>
      </c>
      <c r="G11" s="10">
        <v>9</v>
      </c>
      <c r="H11" s="10">
        <v>4.7</v>
      </c>
      <c r="I11" s="10">
        <v>2</v>
      </c>
      <c r="J11" s="1" t="s">
        <v>41</v>
      </c>
      <c r="K11" s="11">
        <v>1</v>
      </c>
      <c r="L11" t="str">
        <f t="shared" si="0"/>
        <v>YES</v>
      </c>
      <c r="M11" t="s">
        <v>244</v>
      </c>
      <c r="N11" s="1" t="s">
        <v>253</v>
      </c>
      <c r="O11" t="s">
        <v>246</v>
      </c>
      <c r="P11" t="s">
        <v>257</v>
      </c>
    </row>
    <row r="12" spans="1:17" hidden="1" x14ac:dyDescent="0.3">
      <c r="A12" s="11">
        <v>11</v>
      </c>
      <c r="B12" s="11" t="s">
        <v>42</v>
      </c>
      <c r="C12" s="11">
        <v>89721</v>
      </c>
      <c r="D12" s="11" t="s">
        <v>20</v>
      </c>
      <c r="E12" s="1" t="s">
        <v>43</v>
      </c>
      <c r="F12" s="10" t="s">
        <v>17</v>
      </c>
      <c r="G12" s="10">
        <v>11</v>
      </c>
      <c r="H12" s="10">
        <v>6.2</v>
      </c>
      <c r="I12" s="10">
        <v>19</v>
      </c>
      <c r="J12" s="1" t="s">
        <v>44</v>
      </c>
      <c r="K12" s="11">
        <v>0</v>
      </c>
      <c r="L12" t="str">
        <f t="shared" si="0"/>
        <v>NO</v>
      </c>
      <c r="M12" t="s">
        <v>248</v>
      </c>
      <c r="O12" t="s">
        <v>246</v>
      </c>
      <c r="P12" t="s">
        <v>257</v>
      </c>
    </row>
    <row r="13" spans="1:17" hidden="1" x14ac:dyDescent="0.3">
      <c r="A13" s="11">
        <v>12</v>
      </c>
      <c r="B13" s="11" t="s">
        <v>45</v>
      </c>
      <c r="C13" s="11">
        <v>89721</v>
      </c>
      <c r="D13" s="11" t="s">
        <v>20</v>
      </c>
      <c r="E13" s="1" t="s">
        <v>46</v>
      </c>
      <c r="F13" s="10" t="s">
        <v>17</v>
      </c>
      <c r="G13" s="10">
        <v>11</v>
      </c>
      <c r="H13" s="10">
        <v>6.2</v>
      </c>
      <c r="I13" s="10">
        <v>23</v>
      </c>
      <c r="J13" s="1" t="s">
        <v>47</v>
      </c>
      <c r="K13" s="11">
        <v>0</v>
      </c>
      <c r="L13" t="str">
        <f t="shared" si="0"/>
        <v>NO</v>
      </c>
      <c r="M13" t="s">
        <v>248</v>
      </c>
      <c r="O13" t="s">
        <v>246</v>
      </c>
      <c r="P13" t="s">
        <v>257</v>
      </c>
    </row>
    <row r="14" spans="1:17" hidden="1" x14ac:dyDescent="0.3">
      <c r="A14" s="11">
        <v>13</v>
      </c>
      <c r="B14" s="11" t="s">
        <v>48</v>
      </c>
      <c r="C14" s="11">
        <v>89721</v>
      </c>
      <c r="D14" s="11" t="s">
        <v>20</v>
      </c>
      <c r="E14" s="1" t="s">
        <v>49</v>
      </c>
      <c r="F14" s="10" t="s">
        <v>17</v>
      </c>
      <c r="G14" s="10">
        <v>11</v>
      </c>
      <c r="H14" s="10">
        <v>6.2</v>
      </c>
      <c r="I14" s="10">
        <v>29</v>
      </c>
      <c r="J14" s="1" t="s">
        <v>44</v>
      </c>
      <c r="K14" s="11">
        <v>0</v>
      </c>
      <c r="L14" t="str">
        <f t="shared" si="0"/>
        <v>NO</v>
      </c>
      <c r="M14" t="s">
        <v>248</v>
      </c>
      <c r="O14" t="s">
        <v>246</v>
      </c>
      <c r="P14" t="s">
        <v>257</v>
      </c>
    </row>
    <row r="15" spans="1:17" hidden="1" x14ac:dyDescent="0.3">
      <c r="A15" s="11">
        <v>14</v>
      </c>
      <c r="B15" s="11" t="s">
        <v>50</v>
      </c>
      <c r="C15" s="11">
        <v>89721</v>
      </c>
      <c r="D15" s="11" t="s">
        <v>20</v>
      </c>
      <c r="E15" s="1" t="s">
        <v>51</v>
      </c>
      <c r="F15" s="10" t="s">
        <v>17</v>
      </c>
      <c r="G15" s="10">
        <v>23</v>
      </c>
      <c r="H15" s="10">
        <v>7.8</v>
      </c>
      <c r="I15" s="10">
        <v>9</v>
      </c>
      <c r="J15" s="1" t="s">
        <v>32</v>
      </c>
      <c r="K15" s="11">
        <v>0</v>
      </c>
      <c r="L15" t="str">
        <f t="shared" si="0"/>
        <v>NO</v>
      </c>
      <c r="M15" t="s">
        <v>248</v>
      </c>
      <c r="O15" t="s">
        <v>246</v>
      </c>
      <c r="P15" t="s">
        <v>257</v>
      </c>
    </row>
    <row r="16" spans="1:17" ht="57.6" hidden="1" x14ac:dyDescent="0.3">
      <c r="A16" s="11">
        <v>15</v>
      </c>
      <c r="B16" s="11" t="s">
        <v>52</v>
      </c>
      <c r="C16" s="11">
        <v>89721</v>
      </c>
      <c r="D16" s="11" t="s">
        <v>20</v>
      </c>
      <c r="E16" s="1" t="s">
        <v>53</v>
      </c>
      <c r="F16" s="10" t="s">
        <v>17</v>
      </c>
      <c r="G16" s="10">
        <v>23</v>
      </c>
      <c r="H16" s="10" t="s">
        <v>54</v>
      </c>
      <c r="I16" s="10">
        <v>21</v>
      </c>
      <c r="J16" s="1" t="s">
        <v>32</v>
      </c>
      <c r="K16" s="11">
        <v>0</v>
      </c>
      <c r="L16" t="str">
        <f t="shared" si="0"/>
        <v>NO</v>
      </c>
      <c r="M16" t="s">
        <v>248</v>
      </c>
      <c r="O16" t="s">
        <v>246</v>
      </c>
      <c r="P16" t="s">
        <v>257</v>
      </c>
    </row>
    <row r="17" spans="1:16" ht="28.8" hidden="1" x14ac:dyDescent="0.3">
      <c r="A17" s="11">
        <v>16</v>
      </c>
      <c r="B17" s="11" t="s">
        <v>55</v>
      </c>
      <c r="C17" s="11">
        <v>89721</v>
      </c>
      <c r="D17" s="11" t="s">
        <v>20</v>
      </c>
      <c r="E17" s="1" t="s">
        <v>56</v>
      </c>
      <c r="F17" s="10" t="s">
        <v>14</v>
      </c>
      <c r="G17" s="10">
        <v>24</v>
      </c>
      <c r="H17" s="10" t="s">
        <v>57</v>
      </c>
      <c r="I17" s="10">
        <v>25</v>
      </c>
      <c r="J17" s="1" t="s">
        <v>58</v>
      </c>
      <c r="K17" s="11">
        <v>1</v>
      </c>
      <c r="L17" t="str">
        <f t="shared" si="0"/>
        <v>YES</v>
      </c>
      <c r="M17" t="s">
        <v>248</v>
      </c>
      <c r="N17" s="1" t="s">
        <v>259</v>
      </c>
      <c r="O17" t="s">
        <v>246</v>
      </c>
      <c r="P17" t="s">
        <v>257</v>
      </c>
    </row>
    <row r="18" spans="1:16" hidden="1" x14ac:dyDescent="0.3">
      <c r="A18" s="11">
        <v>17</v>
      </c>
      <c r="B18" s="11" t="s">
        <v>59</v>
      </c>
      <c r="C18" s="11">
        <v>89721</v>
      </c>
      <c r="D18" s="11" t="s">
        <v>20</v>
      </c>
      <c r="E18" s="1" t="s">
        <v>60</v>
      </c>
      <c r="F18" s="10" t="s">
        <v>17</v>
      </c>
      <c r="G18" s="10">
        <v>25</v>
      </c>
      <c r="H18" s="10">
        <v>7.9</v>
      </c>
      <c r="I18" s="10">
        <v>9</v>
      </c>
      <c r="J18" s="1" t="s">
        <v>61</v>
      </c>
      <c r="K18" s="11">
        <v>0</v>
      </c>
      <c r="L18" t="str">
        <f t="shared" si="0"/>
        <v>NO</v>
      </c>
      <c r="M18" t="s">
        <v>248</v>
      </c>
      <c r="O18" t="s">
        <v>246</v>
      </c>
      <c r="P18" t="s">
        <v>257</v>
      </c>
    </row>
    <row r="19" spans="1:16" hidden="1" x14ac:dyDescent="0.3">
      <c r="A19" s="11">
        <v>18</v>
      </c>
      <c r="B19" s="11" t="s">
        <v>62</v>
      </c>
      <c r="C19" s="11">
        <v>89721</v>
      </c>
      <c r="D19" s="11" t="s">
        <v>20</v>
      </c>
      <c r="E19" s="1" t="s">
        <v>63</v>
      </c>
      <c r="F19" s="10" t="s">
        <v>17</v>
      </c>
      <c r="G19" s="10">
        <v>25</v>
      </c>
      <c r="H19" s="10">
        <v>7.9</v>
      </c>
      <c r="I19" s="10">
        <v>15</v>
      </c>
      <c r="J19" s="1" t="s">
        <v>64</v>
      </c>
      <c r="K19" s="11">
        <v>0</v>
      </c>
      <c r="L19" t="str">
        <f t="shared" si="0"/>
        <v>NO</v>
      </c>
      <c r="M19" t="s">
        <v>248</v>
      </c>
      <c r="O19" t="s">
        <v>246</v>
      </c>
      <c r="P19" t="s">
        <v>257</v>
      </c>
    </row>
    <row r="20" spans="1:16" ht="28.8" hidden="1" x14ac:dyDescent="0.3">
      <c r="A20" s="11">
        <v>19</v>
      </c>
      <c r="B20" s="11" t="s">
        <v>65</v>
      </c>
      <c r="C20" s="11">
        <v>89721</v>
      </c>
      <c r="D20" s="11" t="s">
        <v>20</v>
      </c>
      <c r="E20" s="1" t="s">
        <v>66</v>
      </c>
      <c r="F20" s="10" t="s">
        <v>17</v>
      </c>
      <c r="G20" s="10">
        <v>25</v>
      </c>
      <c r="H20" s="10">
        <v>7.9</v>
      </c>
      <c r="I20" s="10">
        <v>15</v>
      </c>
      <c r="J20" s="1" t="s">
        <v>32</v>
      </c>
      <c r="K20" s="11">
        <v>0</v>
      </c>
      <c r="L20" t="str">
        <f t="shared" si="0"/>
        <v>NO</v>
      </c>
      <c r="M20" t="s">
        <v>248</v>
      </c>
      <c r="N20" s="1" t="s">
        <v>271</v>
      </c>
      <c r="O20" t="s">
        <v>246</v>
      </c>
      <c r="P20" t="s">
        <v>257</v>
      </c>
    </row>
    <row r="21" spans="1:16" ht="72" x14ac:dyDescent="0.3">
      <c r="A21" s="11">
        <v>20</v>
      </c>
      <c r="B21" s="11" t="s">
        <v>67</v>
      </c>
      <c r="C21" s="11">
        <v>89721</v>
      </c>
      <c r="D21" s="11" t="s">
        <v>20</v>
      </c>
      <c r="E21" s="1" t="s">
        <v>68</v>
      </c>
      <c r="F21" s="10" t="s">
        <v>14</v>
      </c>
      <c r="G21" s="10">
        <v>26</v>
      </c>
      <c r="H21" s="10">
        <v>7.1</v>
      </c>
      <c r="I21" s="10">
        <v>25</v>
      </c>
      <c r="J21" s="1" t="s">
        <v>69</v>
      </c>
      <c r="K21" s="11">
        <v>1</v>
      </c>
      <c r="L21" t="str">
        <f t="shared" si="0"/>
        <v>YES</v>
      </c>
      <c r="M21" s="21" t="s">
        <v>256</v>
      </c>
      <c r="N21" s="22" t="s">
        <v>285</v>
      </c>
      <c r="O21" t="s">
        <v>247</v>
      </c>
      <c r="P21" t="s">
        <v>257</v>
      </c>
    </row>
    <row r="22" spans="1:16" ht="115.2" hidden="1" x14ac:dyDescent="0.3">
      <c r="A22" s="11">
        <v>21</v>
      </c>
      <c r="B22" s="11" t="s">
        <v>70</v>
      </c>
      <c r="C22" s="11">
        <v>89721</v>
      </c>
      <c r="D22" s="11" t="s">
        <v>20</v>
      </c>
      <c r="E22" s="1" t="s">
        <v>71</v>
      </c>
      <c r="F22" s="10" t="s">
        <v>14</v>
      </c>
      <c r="G22" s="10">
        <v>31</v>
      </c>
      <c r="H22" s="10">
        <v>9.1999999999999993</v>
      </c>
      <c r="I22" s="10">
        <v>8</v>
      </c>
      <c r="J22" s="1" t="s">
        <v>72</v>
      </c>
      <c r="K22" s="11">
        <v>1</v>
      </c>
      <c r="L22" t="str">
        <f t="shared" si="0"/>
        <v>YES</v>
      </c>
      <c r="M22" s="19" t="s">
        <v>244</v>
      </c>
      <c r="N22" s="20" t="s">
        <v>288</v>
      </c>
      <c r="O22" t="s">
        <v>247</v>
      </c>
      <c r="P22" t="s">
        <v>257</v>
      </c>
    </row>
    <row r="23" spans="1:16" hidden="1" x14ac:dyDescent="0.3">
      <c r="A23" s="11">
        <v>22</v>
      </c>
      <c r="B23" s="11" t="s">
        <v>73</v>
      </c>
      <c r="C23" s="11">
        <v>89721</v>
      </c>
      <c r="D23" s="11" t="s">
        <v>20</v>
      </c>
      <c r="E23" s="1" t="s">
        <v>74</v>
      </c>
      <c r="F23" s="10" t="s">
        <v>17</v>
      </c>
      <c r="G23" s="10">
        <v>43</v>
      </c>
      <c r="H23" s="10" t="s">
        <v>75</v>
      </c>
      <c r="I23" s="10">
        <v>7</v>
      </c>
      <c r="J23" s="1" t="s">
        <v>32</v>
      </c>
      <c r="K23" s="11">
        <v>0</v>
      </c>
      <c r="L23" t="str">
        <f t="shared" si="0"/>
        <v>NO</v>
      </c>
      <c r="M23" t="s">
        <v>248</v>
      </c>
      <c r="O23" t="s">
        <v>246</v>
      </c>
      <c r="P23" t="s">
        <v>257</v>
      </c>
    </row>
    <row r="24" spans="1:16" ht="72" hidden="1" x14ac:dyDescent="0.3">
      <c r="A24" s="11">
        <v>23</v>
      </c>
      <c r="B24" s="11" t="s">
        <v>76</v>
      </c>
      <c r="C24" s="11">
        <v>89721</v>
      </c>
      <c r="D24" s="11" t="s">
        <v>20</v>
      </c>
      <c r="E24" s="1" t="s">
        <v>77</v>
      </c>
      <c r="F24" s="10" t="s">
        <v>14</v>
      </c>
      <c r="G24" s="10">
        <v>46</v>
      </c>
      <c r="H24" s="10">
        <v>9.6999999999999993</v>
      </c>
      <c r="I24" s="10">
        <v>18</v>
      </c>
      <c r="J24" s="1" t="s">
        <v>78</v>
      </c>
      <c r="K24" s="11">
        <v>1</v>
      </c>
      <c r="L24" t="str">
        <f t="shared" si="0"/>
        <v>YES</v>
      </c>
      <c r="M24" s="19" t="s">
        <v>244</v>
      </c>
      <c r="N24" s="20" t="s">
        <v>289</v>
      </c>
      <c r="O24" t="s">
        <v>247</v>
      </c>
      <c r="P24" t="s">
        <v>257</v>
      </c>
    </row>
    <row r="25" spans="1:16" ht="43.2" x14ac:dyDescent="0.3">
      <c r="A25" s="11">
        <v>24</v>
      </c>
      <c r="B25" s="11" t="s">
        <v>79</v>
      </c>
      <c r="C25" s="11">
        <v>3806</v>
      </c>
      <c r="D25" s="11" t="s">
        <v>80</v>
      </c>
      <c r="E25" s="1" t="s">
        <v>81</v>
      </c>
      <c r="F25" s="10" t="s">
        <v>82</v>
      </c>
      <c r="J25" s="1" t="s">
        <v>83</v>
      </c>
      <c r="K25" s="11">
        <v>1</v>
      </c>
      <c r="L25" t="str">
        <f t="shared" si="0"/>
        <v>YES</v>
      </c>
      <c r="M25" t="s">
        <v>256</v>
      </c>
      <c r="N25" s="1" t="s">
        <v>255</v>
      </c>
      <c r="P25" t="s">
        <v>257</v>
      </c>
    </row>
    <row r="26" spans="1:16" ht="129.6" hidden="1" x14ac:dyDescent="0.3">
      <c r="A26" s="11">
        <v>25</v>
      </c>
      <c r="B26" s="11" t="s">
        <v>79</v>
      </c>
      <c r="C26" s="11">
        <v>3806</v>
      </c>
      <c r="D26" s="11" t="s">
        <v>80</v>
      </c>
      <c r="E26" s="1" t="s">
        <v>84</v>
      </c>
      <c r="F26" s="10" t="s">
        <v>14</v>
      </c>
      <c r="G26" s="10">
        <v>2</v>
      </c>
      <c r="H26" s="10">
        <v>3.1</v>
      </c>
      <c r="I26" s="10">
        <v>28</v>
      </c>
      <c r="J26" s="1" t="s">
        <v>85</v>
      </c>
      <c r="K26" s="11">
        <v>1</v>
      </c>
      <c r="L26" t="str">
        <f t="shared" si="0"/>
        <v>YES</v>
      </c>
      <c r="M26" s="19" t="s">
        <v>244</v>
      </c>
      <c r="N26" s="20" t="s">
        <v>281</v>
      </c>
      <c r="O26" t="s">
        <v>247</v>
      </c>
      <c r="P26" t="s">
        <v>257</v>
      </c>
    </row>
    <row r="27" spans="1:16" ht="244.8" hidden="1" x14ac:dyDescent="0.3">
      <c r="A27" s="11">
        <v>26</v>
      </c>
      <c r="B27" s="11" t="s">
        <v>79</v>
      </c>
      <c r="C27" s="11">
        <v>3806</v>
      </c>
      <c r="D27" s="11" t="s">
        <v>80</v>
      </c>
      <c r="E27" s="1" t="s">
        <v>86</v>
      </c>
      <c r="F27" s="10" t="s">
        <v>14</v>
      </c>
      <c r="G27" s="10">
        <v>3</v>
      </c>
      <c r="H27" s="10">
        <v>3.1</v>
      </c>
      <c r="I27" s="10">
        <v>5</v>
      </c>
      <c r="J27" s="1" t="s">
        <v>87</v>
      </c>
      <c r="K27" s="11">
        <v>1</v>
      </c>
      <c r="L27" t="str">
        <f t="shared" si="0"/>
        <v>YES</v>
      </c>
      <c r="M27" s="19" t="s">
        <v>244</v>
      </c>
      <c r="N27" s="20" t="s">
        <v>286</v>
      </c>
      <c r="O27" t="s">
        <v>247</v>
      </c>
      <c r="P27" t="s">
        <v>257</v>
      </c>
    </row>
    <row r="28" spans="1:16" ht="259.2" hidden="1" x14ac:dyDescent="0.3">
      <c r="A28" s="11">
        <v>27</v>
      </c>
      <c r="B28" s="11" t="s">
        <v>79</v>
      </c>
      <c r="C28" s="11">
        <v>3806</v>
      </c>
      <c r="D28" s="11" t="s">
        <v>80</v>
      </c>
      <c r="E28" s="1" t="s">
        <v>88</v>
      </c>
      <c r="F28" s="10" t="s">
        <v>14</v>
      </c>
      <c r="G28" s="10">
        <v>3</v>
      </c>
      <c r="H28" s="10">
        <v>3.1</v>
      </c>
      <c r="I28" s="10">
        <v>5</v>
      </c>
      <c r="J28" s="1" t="s">
        <v>89</v>
      </c>
      <c r="K28" s="11">
        <v>1</v>
      </c>
      <c r="L28" t="str">
        <f t="shared" si="0"/>
        <v>YES</v>
      </c>
      <c r="M28" s="19" t="s">
        <v>244</v>
      </c>
      <c r="N28" s="20" t="s">
        <v>287</v>
      </c>
      <c r="O28" t="s">
        <v>247</v>
      </c>
      <c r="P28" t="s">
        <v>257</v>
      </c>
    </row>
    <row r="29" spans="1:16" ht="115.2" hidden="1" x14ac:dyDescent="0.3">
      <c r="A29" s="11">
        <v>28</v>
      </c>
      <c r="B29" s="11" t="s">
        <v>79</v>
      </c>
      <c r="C29" s="11">
        <v>3806</v>
      </c>
      <c r="D29" s="11" t="s">
        <v>80</v>
      </c>
      <c r="E29" s="1" t="s">
        <v>90</v>
      </c>
      <c r="F29" s="10" t="s">
        <v>82</v>
      </c>
      <c r="G29" s="10">
        <v>4</v>
      </c>
      <c r="H29" s="10">
        <v>4.0999999999999996</v>
      </c>
      <c r="I29" s="10">
        <v>3</v>
      </c>
      <c r="J29" s="1" t="s">
        <v>91</v>
      </c>
      <c r="K29" s="11">
        <v>1</v>
      </c>
      <c r="L29" t="str">
        <f t="shared" si="0"/>
        <v>YES</v>
      </c>
      <c r="M29" t="s">
        <v>248</v>
      </c>
      <c r="N29"/>
      <c r="O29" t="s">
        <v>243</v>
      </c>
      <c r="P29" t="s">
        <v>257</v>
      </c>
    </row>
    <row r="30" spans="1:16" ht="158.4" hidden="1" x14ac:dyDescent="0.3">
      <c r="A30" s="11">
        <v>29</v>
      </c>
      <c r="B30" s="11" t="s">
        <v>79</v>
      </c>
      <c r="C30" s="11">
        <v>3806</v>
      </c>
      <c r="D30" s="11" t="s">
        <v>80</v>
      </c>
      <c r="E30" s="1" t="s">
        <v>92</v>
      </c>
      <c r="F30" s="10" t="s">
        <v>14</v>
      </c>
      <c r="G30" s="10">
        <v>4</v>
      </c>
      <c r="H30" s="10">
        <v>4.0999999999999996</v>
      </c>
      <c r="I30" s="10">
        <v>5</v>
      </c>
      <c r="J30" s="1" t="s">
        <v>93</v>
      </c>
      <c r="K30" s="11">
        <v>1</v>
      </c>
      <c r="L30" t="str">
        <f t="shared" si="0"/>
        <v>YES</v>
      </c>
      <c r="M30" s="19" t="s">
        <v>244</v>
      </c>
      <c r="N30" s="20" t="s">
        <v>282</v>
      </c>
      <c r="O30" t="s">
        <v>246</v>
      </c>
      <c r="P30" t="s">
        <v>257</v>
      </c>
    </row>
    <row r="31" spans="1:16" ht="100.8" hidden="1" x14ac:dyDescent="0.3">
      <c r="A31" s="11">
        <v>30</v>
      </c>
      <c r="B31" s="11" t="s">
        <v>94</v>
      </c>
      <c r="C31" s="11">
        <v>3806</v>
      </c>
      <c r="D31" s="11" t="s">
        <v>80</v>
      </c>
      <c r="E31" s="1" t="s">
        <v>95</v>
      </c>
      <c r="F31" s="10" t="s">
        <v>82</v>
      </c>
      <c r="G31" s="10">
        <v>4</v>
      </c>
      <c r="H31" s="10">
        <v>4.0999999999999996</v>
      </c>
      <c r="I31" s="10">
        <v>8</v>
      </c>
      <c r="J31" s="1" t="s">
        <v>96</v>
      </c>
      <c r="K31" s="11">
        <v>1</v>
      </c>
      <c r="L31" t="str">
        <f t="shared" si="0"/>
        <v>YES</v>
      </c>
      <c r="M31" t="s">
        <v>248</v>
      </c>
      <c r="P31" t="s">
        <v>257</v>
      </c>
    </row>
    <row r="32" spans="1:16" ht="115.2" hidden="1" x14ac:dyDescent="0.3">
      <c r="A32" s="11">
        <v>31</v>
      </c>
      <c r="B32" s="11" t="s">
        <v>94</v>
      </c>
      <c r="C32" s="11">
        <v>3806</v>
      </c>
      <c r="D32" s="11" t="s">
        <v>80</v>
      </c>
      <c r="E32" s="1" t="s">
        <v>97</v>
      </c>
      <c r="F32" s="10" t="s">
        <v>14</v>
      </c>
      <c r="G32" s="10">
        <v>4</v>
      </c>
      <c r="H32" s="10">
        <v>4.0999999999999996</v>
      </c>
      <c r="I32" s="10">
        <v>11</v>
      </c>
      <c r="J32" s="1" t="s">
        <v>98</v>
      </c>
      <c r="K32" s="11">
        <v>1</v>
      </c>
      <c r="L32" t="str">
        <f t="shared" si="0"/>
        <v>YES</v>
      </c>
      <c r="M32" t="s">
        <v>244</v>
      </c>
      <c r="N32" s="1" t="s">
        <v>290</v>
      </c>
      <c r="O32" t="s">
        <v>247</v>
      </c>
      <c r="P32" t="s">
        <v>257</v>
      </c>
    </row>
    <row r="33" spans="1:16" ht="100.8" hidden="1" x14ac:dyDescent="0.3">
      <c r="A33" s="11">
        <v>32</v>
      </c>
      <c r="B33" s="11" t="s">
        <v>94</v>
      </c>
      <c r="C33" s="11">
        <v>3806</v>
      </c>
      <c r="D33" s="11" t="s">
        <v>80</v>
      </c>
      <c r="E33" s="1" t="s">
        <v>99</v>
      </c>
      <c r="F33" s="10" t="s">
        <v>82</v>
      </c>
      <c r="G33" s="10">
        <v>4</v>
      </c>
      <c r="H33" s="10">
        <v>4.2</v>
      </c>
      <c r="I33" s="10">
        <v>20</v>
      </c>
      <c r="J33" s="1" t="s">
        <v>100</v>
      </c>
      <c r="K33" s="11">
        <v>1</v>
      </c>
      <c r="L33" t="str">
        <f t="shared" si="0"/>
        <v>YES</v>
      </c>
      <c r="M33" t="s">
        <v>244</v>
      </c>
      <c r="N33" s="1" t="s">
        <v>272</v>
      </c>
      <c r="O33" t="s">
        <v>243</v>
      </c>
      <c r="P33" t="s">
        <v>257</v>
      </c>
    </row>
    <row r="34" spans="1:16" ht="158.4" hidden="1" x14ac:dyDescent="0.3">
      <c r="A34" s="11">
        <v>33</v>
      </c>
      <c r="B34" s="11" t="s">
        <v>94</v>
      </c>
      <c r="C34" s="11">
        <v>3806</v>
      </c>
      <c r="D34" s="11" t="s">
        <v>80</v>
      </c>
      <c r="E34" s="1" t="s">
        <v>101</v>
      </c>
      <c r="F34" s="10" t="s">
        <v>14</v>
      </c>
      <c r="G34" s="10">
        <v>4</v>
      </c>
      <c r="H34" s="10">
        <v>4.2</v>
      </c>
      <c r="I34" s="10">
        <v>4</v>
      </c>
      <c r="J34" s="1" t="s">
        <v>98</v>
      </c>
      <c r="K34" s="11">
        <v>1</v>
      </c>
      <c r="L34" t="str">
        <f t="shared" si="0"/>
        <v>YES</v>
      </c>
      <c r="M34" t="s">
        <v>248</v>
      </c>
      <c r="N34"/>
      <c r="O34" t="s">
        <v>246</v>
      </c>
      <c r="P34" t="s">
        <v>257</v>
      </c>
    </row>
    <row r="35" spans="1:16" ht="72" hidden="1" x14ac:dyDescent="0.3">
      <c r="A35" s="11">
        <v>34</v>
      </c>
      <c r="B35" s="11" t="s">
        <v>94</v>
      </c>
      <c r="C35" s="11">
        <v>3806</v>
      </c>
      <c r="D35" s="11" t="s">
        <v>80</v>
      </c>
      <c r="E35" s="1" t="s">
        <v>102</v>
      </c>
      <c r="F35" s="10" t="s">
        <v>82</v>
      </c>
      <c r="G35" s="10">
        <v>5</v>
      </c>
      <c r="H35" s="10">
        <v>4.3</v>
      </c>
      <c r="I35" s="10">
        <v>19</v>
      </c>
      <c r="J35" s="1" t="s">
        <v>100</v>
      </c>
      <c r="K35" s="11">
        <v>1</v>
      </c>
      <c r="L35" t="str">
        <f t="shared" si="0"/>
        <v>YES</v>
      </c>
      <c r="M35" t="s">
        <v>244</v>
      </c>
      <c r="N35" s="1" t="s">
        <v>272</v>
      </c>
      <c r="O35" t="s">
        <v>243</v>
      </c>
      <c r="P35" t="s">
        <v>257</v>
      </c>
    </row>
    <row r="36" spans="1:16" ht="72" hidden="1" x14ac:dyDescent="0.3">
      <c r="A36" s="11">
        <v>35</v>
      </c>
      <c r="B36" s="11" t="s">
        <v>94</v>
      </c>
      <c r="C36" s="11">
        <v>3806</v>
      </c>
      <c r="D36" s="11" t="s">
        <v>80</v>
      </c>
      <c r="E36" s="1" t="s">
        <v>103</v>
      </c>
      <c r="F36" s="10" t="s">
        <v>82</v>
      </c>
      <c r="G36" s="10">
        <v>6</v>
      </c>
      <c r="H36" s="10">
        <v>4.4000000000000004</v>
      </c>
      <c r="I36" s="10">
        <v>42</v>
      </c>
      <c r="J36" s="1" t="s">
        <v>100</v>
      </c>
      <c r="K36" s="11">
        <v>1</v>
      </c>
      <c r="L36" t="str">
        <f t="shared" si="0"/>
        <v>YES</v>
      </c>
      <c r="M36" t="s">
        <v>244</v>
      </c>
      <c r="N36" s="1" t="s">
        <v>272</v>
      </c>
      <c r="O36" t="s">
        <v>243</v>
      </c>
      <c r="P36" t="s">
        <v>257</v>
      </c>
    </row>
    <row r="37" spans="1:16" ht="72" hidden="1" x14ac:dyDescent="0.3">
      <c r="A37" s="11">
        <v>36</v>
      </c>
      <c r="B37" s="11" t="s">
        <v>94</v>
      </c>
      <c r="C37" s="11">
        <v>3806</v>
      </c>
      <c r="D37" s="11" t="s">
        <v>80</v>
      </c>
      <c r="E37" s="1" t="s">
        <v>104</v>
      </c>
      <c r="F37" s="10" t="s">
        <v>82</v>
      </c>
      <c r="G37" s="10">
        <v>7</v>
      </c>
      <c r="H37" s="10">
        <v>4.5</v>
      </c>
      <c r="I37" s="10">
        <v>21</v>
      </c>
      <c r="J37" s="1" t="s">
        <v>100</v>
      </c>
      <c r="K37" s="11">
        <v>1</v>
      </c>
      <c r="L37" t="str">
        <f t="shared" si="0"/>
        <v>YES</v>
      </c>
      <c r="M37" t="s">
        <v>244</v>
      </c>
      <c r="N37" s="1" t="s">
        <v>272</v>
      </c>
      <c r="O37" t="s">
        <v>243</v>
      </c>
      <c r="P37" t="s">
        <v>257</v>
      </c>
    </row>
    <row r="38" spans="1:16" ht="72" hidden="1" x14ac:dyDescent="0.3">
      <c r="A38" s="11">
        <v>37</v>
      </c>
      <c r="B38" s="11" t="s">
        <v>94</v>
      </c>
      <c r="C38" s="11">
        <v>3806</v>
      </c>
      <c r="D38" s="11" t="s">
        <v>80</v>
      </c>
      <c r="E38" s="1" t="s">
        <v>105</v>
      </c>
      <c r="F38" s="10" t="s">
        <v>82</v>
      </c>
      <c r="G38" s="10">
        <v>8</v>
      </c>
      <c r="H38" s="10">
        <v>4.5999999999999996</v>
      </c>
      <c r="I38" s="10">
        <v>17</v>
      </c>
      <c r="J38" s="1" t="s">
        <v>100</v>
      </c>
      <c r="K38" s="11">
        <v>1</v>
      </c>
      <c r="L38" t="str">
        <f t="shared" si="0"/>
        <v>YES</v>
      </c>
      <c r="M38" t="s">
        <v>244</v>
      </c>
      <c r="N38" s="1" t="s">
        <v>272</v>
      </c>
      <c r="O38" t="s">
        <v>243</v>
      </c>
      <c r="P38" t="s">
        <v>257</v>
      </c>
    </row>
    <row r="39" spans="1:16" ht="43.2" x14ac:dyDescent="0.3">
      <c r="A39" s="11">
        <v>38</v>
      </c>
      <c r="B39" s="11" t="s">
        <v>94</v>
      </c>
      <c r="C39" s="11">
        <v>3806</v>
      </c>
      <c r="D39" s="11" t="s">
        <v>80</v>
      </c>
      <c r="E39" s="1" t="s">
        <v>106</v>
      </c>
      <c r="F39" s="10" t="s">
        <v>82</v>
      </c>
      <c r="G39" s="10">
        <v>9</v>
      </c>
      <c r="H39" s="10">
        <v>5</v>
      </c>
      <c r="I39" s="10">
        <v>3</v>
      </c>
      <c r="J39" s="1" t="s">
        <v>107</v>
      </c>
      <c r="K39" s="11">
        <v>1</v>
      </c>
      <c r="L39" t="str">
        <f t="shared" si="0"/>
        <v>YES</v>
      </c>
      <c r="M39" t="s">
        <v>256</v>
      </c>
      <c r="N39" s="1" t="s">
        <v>275</v>
      </c>
      <c r="O39" t="s">
        <v>247</v>
      </c>
      <c r="P39" t="s">
        <v>257</v>
      </c>
    </row>
    <row r="40" spans="1:16" ht="57.6" hidden="1" x14ac:dyDescent="0.3">
      <c r="A40" s="11">
        <v>39</v>
      </c>
      <c r="B40" s="11" t="s">
        <v>94</v>
      </c>
      <c r="C40" s="11">
        <v>3806</v>
      </c>
      <c r="D40" s="11" t="s">
        <v>80</v>
      </c>
      <c r="E40" s="1" t="s">
        <v>108</v>
      </c>
      <c r="F40" s="10" t="s">
        <v>82</v>
      </c>
      <c r="G40" s="10">
        <v>9</v>
      </c>
      <c r="H40" s="10">
        <v>5.2</v>
      </c>
      <c r="J40" s="1" t="s">
        <v>109</v>
      </c>
      <c r="K40" s="11">
        <v>1</v>
      </c>
      <c r="L40" t="str">
        <f t="shared" si="0"/>
        <v>YES</v>
      </c>
      <c r="M40" t="s">
        <v>244</v>
      </c>
      <c r="N40" s="1" t="s">
        <v>272</v>
      </c>
      <c r="O40" s="1" t="s">
        <v>243</v>
      </c>
      <c r="P40" t="s">
        <v>257</v>
      </c>
    </row>
    <row r="41" spans="1:16" ht="43.2" hidden="1" x14ac:dyDescent="0.3">
      <c r="A41" s="11" t="s">
        <v>261</v>
      </c>
      <c r="B41" s="11" t="s">
        <v>94</v>
      </c>
      <c r="C41" s="11">
        <v>3806</v>
      </c>
      <c r="D41" s="11" t="s">
        <v>80</v>
      </c>
      <c r="E41" s="1" t="s">
        <v>110</v>
      </c>
      <c r="F41" s="10" t="s">
        <v>82</v>
      </c>
      <c r="G41" s="10">
        <v>11</v>
      </c>
      <c r="H41" s="10">
        <v>6</v>
      </c>
      <c r="I41" s="10">
        <v>11</v>
      </c>
      <c r="J41" s="1" t="s">
        <v>109</v>
      </c>
      <c r="K41" s="11">
        <v>1</v>
      </c>
      <c r="L41" t="str">
        <f t="shared" si="0"/>
        <v>YES</v>
      </c>
      <c r="M41" t="s">
        <v>244</v>
      </c>
      <c r="N41" s="1" t="s">
        <v>264</v>
      </c>
      <c r="O41" t="s">
        <v>243</v>
      </c>
      <c r="P41" t="s">
        <v>257</v>
      </c>
    </row>
    <row r="42" spans="1:16" ht="86.4" hidden="1" x14ac:dyDescent="0.3">
      <c r="A42" s="11">
        <v>41</v>
      </c>
      <c r="B42" s="11" t="s">
        <v>94</v>
      </c>
      <c r="C42" s="11">
        <v>3806</v>
      </c>
      <c r="D42" s="11" t="s">
        <v>80</v>
      </c>
      <c r="E42" s="1" t="s">
        <v>111</v>
      </c>
      <c r="F42" s="10" t="s">
        <v>82</v>
      </c>
      <c r="G42" s="10">
        <v>15</v>
      </c>
      <c r="H42" s="10">
        <v>7.2</v>
      </c>
      <c r="I42" s="10">
        <v>25</v>
      </c>
      <c r="J42" s="1" t="s">
        <v>112</v>
      </c>
      <c r="K42" s="11">
        <v>1</v>
      </c>
      <c r="L42" t="str">
        <f t="shared" si="0"/>
        <v>YES</v>
      </c>
      <c r="M42" t="s">
        <v>244</v>
      </c>
      <c r="N42" s="1" t="s">
        <v>272</v>
      </c>
      <c r="O42" t="s">
        <v>243</v>
      </c>
      <c r="P42" t="s">
        <v>257</v>
      </c>
    </row>
    <row r="43" spans="1:16" ht="86.4" hidden="1" x14ac:dyDescent="0.3">
      <c r="A43" s="11">
        <v>42</v>
      </c>
      <c r="B43" s="11" t="s">
        <v>94</v>
      </c>
      <c r="C43" s="11">
        <v>3806</v>
      </c>
      <c r="D43" s="11" t="s">
        <v>80</v>
      </c>
      <c r="E43" s="1" t="s">
        <v>111</v>
      </c>
      <c r="F43" s="10" t="s">
        <v>82</v>
      </c>
      <c r="G43" s="10">
        <v>16</v>
      </c>
      <c r="H43" s="10">
        <v>7.3</v>
      </c>
      <c r="I43" s="10">
        <v>2</v>
      </c>
      <c r="J43" s="1" t="s">
        <v>113</v>
      </c>
      <c r="K43" s="11">
        <v>1</v>
      </c>
      <c r="L43" t="str">
        <f t="shared" si="0"/>
        <v>YES</v>
      </c>
      <c r="M43" t="s">
        <v>244</v>
      </c>
      <c r="N43" s="1" t="s">
        <v>272</v>
      </c>
      <c r="O43" t="s">
        <v>243</v>
      </c>
      <c r="P43" t="s">
        <v>257</v>
      </c>
    </row>
    <row r="44" spans="1:16" ht="100.8" hidden="1" x14ac:dyDescent="0.3">
      <c r="A44" s="11">
        <v>43</v>
      </c>
      <c r="B44" s="11" t="s">
        <v>94</v>
      </c>
      <c r="C44" s="11">
        <v>3806</v>
      </c>
      <c r="D44" s="11" t="s">
        <v>80</v>
      </c>
      <c r="E44" s="1" t="s">
        <v>114</v>
      </c>
      <c r="F44" s="10" t="s">
        <v>82</v>
      </c>
      <c r="G44" s="10">
        <v>16</v>
      </c>
      <c r="H44" s="10">
        <v>7.4</v>
      </c>
      <c r="I44" s="10">
        <v>34</v>
      </c>
      <c r="J44" s="1" t="s">
        <v>115</v>
      </c>
      <c r="K44" s="11">
        <v>1</v>
      </c>
      <c r="L44" t="str">
        <f t="shared" si="0"/>
        <v>YES</v>
      </c>
      <c r="M44" t="s">
        <v>244</v>
      </c>
      <c r="N44" s="1" t="s">
        <v>272</v>
      </c>
      <c r="O44" t="s">
        <v>243</v>
      </c>
      <c r="P44" t="s">
        <v>257</v>
      </c>
    </row>
    <row r="45" spans="1:16" ht="100.8" hidden="1" x14ac:dyDescent="0.3">
      <c r="A45" s="11">
        <v>44</v>
      </c>
      <c r="B45" s="11" t="s">
        <v>94</v>
      </c>
      <c r="C45" s="11">
        <v>3806</v>
      </c>
      <c r="D45" s="11" t="s">
        <v>80</v>
      </c>
      <c r="E45" s="1" t="s">
        <v>116</v>
      </c>
      <c r="F45" s="10" t="s">
        <v>82</v>
      </c>
      <c r="G45" s="10">
        <v>17</v>
      </c>
      <c r="H45" s="10">
        <v>7.5</v>
      </c>
      <c r="I45" s="10">
        <v>16</v>
      </c>
      <c r="J45" s="1" t="s">
        <v>117</v>
      </c>
      <c r="K45" s="11">
        <v>1</v>
      </c>
      <c r="L45" t="str">
        <f t="shared" si="0"/>
        <v>YES</v>
      </c>
      <c r="M45" t="s">
        <v>244</v>
      </c>
      <c r="N45" s="1" t="s">
        <v>272</v>
      </c>
      <c r="O45" t="s">
        <v>243</v>
      </c>
      <c r="P45" t="s">
        <v>257</v>
      </c>
    </row>
    <row r="46" spans="1:16" ht="100.8" hidden="1" x14ac:dyDescent="0.3">
      <c r="A46" s="11">
        <v>45</v>
      </c>
      <c r="B46" s="11" t="s">
        <v>94</v>
      </c>
      <c r="C46" s="11">
        <v>3806</v>
      </c>
      <c r="D46" s="11" t="s">
        <v>80</v>
      </c>
      <c r="E46" s="1" t="s">
        <v>118</v>
      </c>
      <c r="F46" s="10" t="s">
        <v>82</v>
      </c>
      <c r="G46" s="10">
        <v>17</v>
      </c>
      <c r="H46" s="10">
        <v>7.6</v>
      </c>
      <c r="I46" s="10">
        <v>30</v>
      </c>
      <c r="J46" s="1" t="s">
        <v>117</v>
      </c>
      <c r="K46" s="11">
        <v>1</v>
      </c>
      <c r="L46" t="str">
        <f t="shared" si="0"/>
        <v>YES</v>
      </c>
      <c r="M46" t="s">
        <v>244</v>
      </c>
      <c r="N46" s="1" t="s">
        <v>272</v>
      </c>
      <c r="O46" t="s">
        <v>243</v>
      </c>
      <c r="P46" t="s">
        <v>257</v>
      </c>
    </row>
    <row r="47" spans="1:16" ht="72" x14ac:dyDescent="0.3">
      <c r="A47" s="11">
        <v>46</v>
      </c>
      <c r="B47" s="11" t="s">
        <v>94</v>
      </c>
      <c r="C47" s="11">
        <v>3806</v>
      </c>
      <c r="D47" s="11" t="s">
        <v>80</v>
      </c>
      <c r="E47" s="1" t="s">
        <v>119</v>
      </c>
      <c r="F47" s="10" t="s">
        <v>14</v>
      </c>
      <c r="H47" s="10">
        <v>7.7</v>
      </c>
      <c r="I47" s="10">
        <v>7</v>
      </c>
      <c r="J47" s="1" t="s">
        <v>120</v>
      </c>
      <c r="K47" s="11">
        <v>1</v>
      </c>
      <c r="L47" t="str">
        <f t="shared" si="0"/>
        <v>YES</v>
      </c>
      <c r="M47" t="s">
        <v>256</v>
      </c>
      <c r="N47" s="1" t="s">
        <v>275</v>
      </c>
      <c r="O47" t="s">
        <v>247</v>
      </c>
      <c r="P47" t="s">
        <v>257</v>
      </c>
    </row>
    <row r="48" spans="1:16" ht="115.2" hidden="1" x14ac:dyDescent="0.3">
      <c r="A48" s="11">
        <v>47</v>
      </c>
      <c r="B48" s="11" t="s">
        <v>94</v>
      </c>
      <c r="C48" s="11">
        <v>3806</v>
      </c>
      <c r="D48" s="11" t="s">
        <v>80</v>
      </c>
      <c r="E48" s="1" t="s">
        <v>121</v>
      </c>
      <c r="F48" s="10" t="s">
        <v>14</v>
      </c>
      <c r="G48" s="10">
        <v>23</v>
      </c>
      <c r="H48" s="10">
        <v>7.8</v>
      </c>
      <c r="I48" s="10">
        <v>7</v>
      </c>
      <c r="J48" s="1" t="s">
        <v>122</v>
      </c>
      <c r="K48" s="11">
        <v>1</v>
      </c>
      <c r="L48" t="str">
        <f t="shared" si="0"/>
        <v>YES</v>
      </c>
      <c r="M48" t="s">
        <v>244</v>
      </c>
      <c r="N48" s="1" t="s">
        <v>276</v>
      </c>
      <c r="O48" t="s">
        <v>247</v>
      </c>
      <c r="P48" t="s">
        <v>257</v>
      </c>
    </row>
    <row r="49" spans="1:17" ht="129.6" x14ac:dyDescent="0.3">
      <c r="A49" s="11">
        <v>48</v>
      </c>
      <c r="B49" s="11" t="s">
        <v>94</v>
      </c>
      <c r="C49" s="11">
        <v>3806</v>
      </c>
      <c r="D49" s="11" t="s">
        <v>80</v>
      </c>
      <c r="E49" s="1" t="s">
        <v>123</v>
      </c>
      <c r="F49" s="10" t="s">
        <v>14</v>
      </c>
      <c r="G49" s="10">
        <v>27</v>
      </c>
      <c r="H49" s="10">
        <v>8</v>
      </c>
      <c r="I49" s="10">
        <v>23</v>
      </c>
      <c r="J49" s="1" t="s">
        <v>124</v>
      </c>
      <c r="K49" s="11">
        <v>1</v>
      </c>
      <c r="L49" t="str">
        <f t="shared" si="0"/>
        <v>YES</v>
      </c>
      <c r="M49" s="19" t="s">
        <v>256</v>
      </c>
      <c r="N49" s="20" t="s">
        <v>283</v>
      </c>
      <c r="O49" t="s">
        <v>247</v>
      </c>
      <c r="P49" t="s">
        <v>257</v>
      </c>
      <c r="Q49" t="s">
        <v>279</v>
      </c>
    </row>
    <row r="50" spans="1:17" ht="144" x14ac:dyDescent="0.3">
      <c r="A50" s="11">
        <v>49</v>
      </c>
      <c r="B50" s="11" t="s">
        <v>94</v>
      </c>
      <c r="C50" s="11">
        <v>3806</v>
      </c>
      <c r="D50" s="11" t="s">
        <v>80</v>
      </c>
      <c r="E50" s="1" t="s">
        <v>125</v>
      </c>
      <c r="F50" s="10" t="s">
        <v>14</v>
      </c>
      <c r="G50" s="10">
        <v>30</v>
      </c>
      <c r="H50" s="10">
        <v>9</v>
      </c>
      <c r="I50" s="10">
        <v>3</v>
      </c>
      <c r="J50" s="1" t="s">
        <v>124</v>
      </c>
      <c r="K50" s="11">
        <v>1</v>
      </c>
      <c r="L50" t="str">
        <f t="shared" si="0"/>
        <v>YES</v>
      </c>
      <c r="M50" s="19" t="s">
        <v>256</v>
      </c>
      <c r="N50" s="20" t="s">
        <v>283</v>
      </c>
      <c r="O50" t="s">
        <v>247</v>
      </c>
      <c r="P50" t="s">
        <v>257</v>
      </c>
      <c r="Q50" t="s">
        <v>279</v>
      </c>
    </row>
    <row r="51" spans="1:17" ht="43.2" x14ac:dyDescent="0.3">
      <c r="A51" s="11">
        <v>50</v>
      </c>
      <c r="B51" s="11" t="s">
        <v>94</v>
      </c>
      <c r="C51" s="11">
        <v>3806</v>
      </c>
      <c r="D51" s="11" t="s">
        <v>80</v>
      </c>
      <c r="E51" s="1" t="s">
        <v>126</v>
      </c>
      <c r="F51" s="10" t="s">
        <v>82</v>
      </c>
      <c r="G51" s="10">
        <v>51</v>
      </c>
      <c r="I51" s="10">
        <v>1</v>
      </c>
      <c r="J51" s="1" t="s">
        <v>127</v>
      </c>
      <c r="K51" s="11">
        <v>1</v>
      </c>
      <c r="L51" t="str">
        <f t="shared" si="0"/>
        <v>YES</v>
      </c>
      <c r="M51" t="s">
        <v>256</v>
      </c>
      <c r="N51" s="1" t="s">
        <v>277</v>
      </c>
      <c r="O51" t="s">
        <v>243</v>
      </c>
      <c r="P51" t="s">
        <v>257</v>
      </c>
    </row>
    <row r="52" spans="1:17" ht="28.8" hidden="1" x14ac:dyDescent="0.3">
      <c r="A52" s="11">
        <v>51</v>
      </c>
      <c r="B52" s="11" t="s">
        <v>128</v>
      </c>
      <c r="C52" s="11">
        <v>15366</v>
      </c>
      <c r="D52" s="11" t="s">
        <v>129</v>
      </c>
      <c r="E52" s="1" t="s">
        <v>130</v>
      </c>
      <c r="F52" s="10" t="s">
        <v>17</v>
      </c>
      <c r="G52" s="10">
        <v>7</v>
      </c>
      <c r="H52" s="10">
        <v>4.4000000000000004</v>
      </c>
      <c r="I52" s="10">
        <v>1</v>
      </c>
      <c r="J52" s="1" t="s">
        <v>131</v>
      </c>
      <c r="K52" s="11">
        <v>0</v>
      </c>
      <c r="L52" t="str">
        <f t="shared" si="0"/>
        <v>NO</v>
      </c>
      <c r="M52" t="s">
        <v>244</v>
      </c>
      <c r="N52" s="1" t="s">
        <v>250</v>
      </c>
      <c r="O52" t="s">
        <v>246</v>
      </c>
      <c r="P52" t="s">
        <v>257</v>
      </c>
    </row>
    <row r="53" spans="1:17" s="11" customFormat="1" ht="28.8" hidden="1" x14ac:dyDescent="0.3">
      <c r="A53" s="11">
        <v>52</v>
      </c>
      <c r="B53" s="11" t="s">
        <v>128</v>
      </c>
      <c r="C53" s="11">
        <v>15366</v>
      </c>
      <c r="D53" s="11" t="s">
        <v>129</v>
      </c>
      <c r="E53" s="1" t="s">
        <v>132</v>
      </c>
      <c r="F53" s="10" t="s">
        <v>17</v>
      </c>
      <c r="G53" s="10">
        <v>7</v>
      </c>
      <c r="H53" s="10">
        <v>4.5</v>
      </c>
      <c r="I53" s="10">
        <v>35</v>
      </c>
      <c r="J53" s="1" t="s">
        <v>133</v>
      </c>
      <c r="K53" s="11">
        <v>0</v>
      </c>
      <c r="L53" t="str">
        <f t="shared" si="0"/>
        <v>NO</v>
      </c>
      <c r="M53" s="11" t="s">
        <v>244</v>
      </c>
      <c r="N53" s="1" t="s">
        <v>251</v>
      </c>
      <c r="O53" t="s">
        <v>246</v>
      </c>
      <c r="P53" t="s">
        <v>257</v>
      </c>
    </row>
    <row r="54" spans="1:17" ht="72" hidden="1" x14ac:dyDescent="0.3">
      <c r="A54" s="11">
        <v>53</v>
      </c>
      <c r="B54" s="11" t="s">
        <v>128</v>
      </c>
      <c r="C54" s="11">
        <v>15366</v>
      </c>
      <c r="D54" s="11" t="s">
        <v>129</v>
      </c>
      <c r="E54" s="1" t="s">
        <v>134</v>
      </c>
      <c r="F54" s="10" t="s">
        <v>17</v>
      </c>
      <c r="G54" s="10">
        <v>8</v>
      </c>
      <c r="H54" s="10">
        <v>4.5999999999999996</v>
      </c>
      <c r="I54" s="10">
        <v>24</v>
      </c>
      <c r="J54" s="1" t="s">
        <v>135</v>
      </c>
      <c r="K54" s="11">
        <v>0</v>
      </c>
      <c r="L54" t="str">
        <f t="shared" si="0"/>
        <v>NO</v>
      </c>
      <c r="M54" s="11" t="s">
        <v>248</v>
      </c>
      <c r="N54" t="s">
        <v>262</v>
      </c>
      <c r="O54" t="s">
        <v>246</v>
      </c>
      <c r="P54" t="s">
        <v>257</v>
      </c>
    </row>
    <row r="55" spans="1:17" ht="86.4" hidden="1" x14ac:dyDescent="0.3">
      <c r="A55" s="11">
        <v>54</v>
      </c>
      <c r="B55" s="11" t="s">
        <v>128</v>
      </c>
      <c r="C55" s="11">
        <v>15366</v>
      </c>
      <c r="D55" s="11" t="s">
        <v>129</v>
      </c>
      <c r="E55" s="1" t="s">
        <v>136</v>
      </c>
      <c r="F55" s="10" t="s">
        <v>17</v>
      </c>
      <c r="G55" s="10">
        <v>15</v>
      </c>
      <c r="H55" s="10">
        <v>7</v>
      </c>
      <c r="I55" s="10">
        <v>23</v>
      </c>
      <c r="J55" s="1" t="s">
        <v>137</v>
      </c>
      <c r="K55" s="11">
        <v>0</v>
      </c>
      <c r="L55" t="str">
        <f t="shared" si="0"/>
        <v>NO</v>
      </c>
      <c r="M55" s="11" t="s">
        <v>248</v>
      </c>
      <c r="N55" s="18" t="s">
        <v>265</v>
      </c>
      <c r="O55" t="s">
        <v>246</v>
      </c>
      <c r="P55" t="s">
        <v>257</v>
      </c>
    </row>
    <row r="56" spans="1:17" ht="129.6" hidden="1" x14ac:dyDescent="0.3">
      <c r="A56" s="11">
        <v>55</v>
      </c>
      <c r="B56" s="11" t="s">
        <v>138</v>
      </c>
      <c r="C56" s="11">
        <v>52922</v>
      </c>
      <c r="D56" s="11" t="s">
        <v>139</v>
      </c>
      <c r="E56" s="1" t="s">
        <v>140</v>
      </c>
      <c r="F56" s="10" t="s">
        <v>14</v>
      </c>
      <c r="G56" s="10">
        <v>31</v>
      </c>
      <c r="H56" s="10">
        <v>9.1999999999999993</v>
      </c>
      <c r="J56" s="1" t="s">
        <v>141</v>
      </c>
      <c r="K56" s="11">
        <v>1</v>
      </c>
      <c r="L56" t="str">
        <f t="shared" si="0"/>
        <v>YES</v>
      </c>
      <c r="M56" s="19" t="s">
        <v>244</v>
      </c>
      <c r="N56" s="20" t="s">
        <v>291</v>
      </c>
      <c r="O56" t="s">
        <v>247</v>
      </c>
      <c r="P56" t="s">
        <v>257</v>
      </c>
    </row>
    <row r="57" spans="1:17" ht="43.2" hidden="1" x14ac:dyDescent="0.3">
      <c r="A57" s="11">
        <v>56</v>
      </c>
      <c r="B57" s="11" t="s">
        <v>138</v>
      </c>
      <c r="C57" s="11">
        <v>52922</v>
      </c>
      <c r="D57" s="11" t="s">
        <v>139</v>
      </c>
      <c r="E57" s="1" t="s">
        <v>142</v>
      </c>
      <c r="F57" s="10" t="s">
        <v>14</v>
      </c>
      <c r="G57" s="10">
        <v>13</v>
      </c>
      <c r="H57" s="10">
        <v>6.3</v>
      </c>
      <c r="I57" s="10">
        <v>17</v>
      </c>
      <c r="J57" s="1" t="s">
        <v>143</v>
      </c>
      <c r="K57" s="11">
        <v>1</v>
      </c>
      <c r="L57" t="str">
        <f t="shared" si="0"/>
        <v>YES</v>
      </c>
      <c r="M57" t="s">
        <v>244</v>
      </c>
      <c r="N57" s="1" t="s">
        <v>266</v>
      </c>
      <c r="O57" t="s">
        <v>267</v>
      </c>
      <c r="P57" t="s">
        <v>257</v>
      </c>
    </row>
    <row r="58" spans="1:17" ht="43.2" hidden="1" x14ac:dyDescent="0.3">
      <c r="A58" s="11">
        <v>57</v>
      </c>
      <c r="B58" s="11" t="s">
        <v>138</v>
      </c>
      <c r="C58" s="11">
        <v>52922</v>
      </c>
      <c r="D58" s="11" t="s">
        <v>139</v>
      </c>
      <c r="E58" s="1" t="s">
        <v>144</v>
      </c>
      <c r="F58" s="10" t="s">
        <v>14</v>
      </c>
      <c r="G58" s="10">
        <v>17</v>
      </c>
      <c r="H58" s="10">
        <v>7.5</v>
      </c>
      <c r="I58" s="10">
        <v>27</v>
      </c>
      <c r="J58" s="1" t="s">
        <v>145</v>
      </c>
      <c r="K58" s="11">
        <v>1</v>
      </c>
      <c r="L58" t="str">
        <f t="shared" si="0"/>
        <v>YES</v>
      </c>
      <c r="M58" t="s">
        <v>244</v>
      </c>
      <c r="N58" s="1" t="s">
        <v>266</v>
      </c>
      <c r="O58" t="s">
        <v>273</v>
      </c>
      <c r="P58" t="s">
        <v>257</v>
      </c>
    </row>
    <row r="59" spans="1:17" ht="28.8" hidden="1" x14ac:dyDescent="0.3">
      <c r="A59" s="11">
        <v>58</v>
      </c>
      <c r="B59" s="11" t="s">
        <v>146</v>
      </c>
      <c r="C59" s="11">
        <v>52922</v>
      </c>
      <c r="D59" s="11" t="s">
        <v>139</v>
      </c>
      <c r="E59" s="1" t="s">
        <v>147</v>
      </c>
      <c r="F59" s="10" t="s">
        <v>14</v>
      </c>
      <c r="G59" s="10">
        <v>19</v>
      </c>
      <c r="H59" s="10" t="s">
        <v>148</v>
      </c>
      <c r="I59" s="10">
        <v>4</v>
      </c>
      <c r="J59" s="1" t="s">
        <v>149</v>
      </c>
      <c r="K59" s="11">
        <v>1</v>
      </c>
      <c r="L59" t="str">
        <f t="shared" si="0"/>
        <v>YES</v>
      </c>
      <c r="M59" t="s">
        <v>244</v>
      </c>
      <c r="N59" s="1" t="s">
        <v>268</v>
      </c>
      <c r="O59" t="s">
        <v>254</v>
      </c>
      <c r="P59" t="s">
        <v>257</v>
      </c>
    </row>
    <row r="60" spans="1:17" ht="28.8" hidden="1" x14ac:dyDescent="0.3">
      <c r="A60" s="11">
        <v>59</v>
      </c>
      <c r="B60" s="11" t="s">
        <v>146</v>
      </c>
      <c r="C60" s="11">
        <v>52922</v>
      </c>
      <c r="D60" s="11" t="s">
        <v>139</v>
      </c>
      <c r="E60" s="1" t="s">
        <v>150</v>
      </c>
      <c r="F60" s="10" t="s">
        <v>14</v>
      </c>
      <c r="G60" s="10">
        <v>20</v>
      </c>
      <c r="H60" s="10" t="s">
        <v>148</v>
      </c>
      <c r="I60" s="10">
        <v>1</v>
      </c>
      <c r="J60" s="1" t="s">
        <v>151</v>
      </c>
      <c r="K60" s="11">
        <v>1</v>
      </c>
      <c r="L60" t="str">
        <f t="shared" si="0"/>
        <v>YES</v>
      </c>
      <c r="M60" t="s">
        <v>244</v>
      </c>
      <c r="N60" s="1" t="s">
        <v>268</v>
      </c>
      <c r="O60" t="s">
        <v>254</v>
      </c>
      <c r="P60" t="s">
        <v>257</v>
      </c>
    </row>
    <row r="61" spans="1:17" ht="28.8" hidden="1" x14ac:dyDescent="0.3">
      <c r="A61" s="11">
        <v>60</v>
      </c>
      <c r="B61" s="11" t="s">
        <v>146</v>
      </c>
      <c r="C61" s="11">
        <v>52922</v>
      </c>
      <c r="D61" s="11" t="s">
        <v>139</v>
      </c>
      <c r="E61" s="1" t="s">
        <v>152</v>
      </c>
      <c r="F61" s="10" t="s">
        <v>14</v>
      </c>
      <c r="G61" s="10">
        <v>20</v>
      </c>
      <c r="H61" s="10" t="s">
        <v>153</v>
      </c>
      <c r="I61" s="10">
        <v>8</v>
      </c>
      <c r="J61" s="1" t="s">
        <v>154</v>
      </c>
      <c r="K61" s="11">
        <v>1</v>
      </c>
      <c r="L61" t="str">
        <f t="shared" si="0"/>
        <v>YES</v>
      </c>
      <c r="M61" t="s">
        <v>244</v>
      </c>
      <c r="N61" s="1" t="s">
        <v>266</v>
      </c>
      <c r="O61" t="s">
        <v>273</v>
      </c>
      <c r="P61" t="s">
        <v>257</v>
      </c>
    </row>
    <row r="62" spans="1:17" ht="28.8" hidden="1" x14ac:dyDescent="0.3">
      <c r="A62" s="11">
        <v>61</v>
      </c>
      <c r="B62" s="11" t="s">
        <v>146</v>
      </c>
      <c r="C62" s="11">
        <v>52922</v>
      </c>
      <c r="D62" s="11" t="s">
        <v>139</v>
      </c>
      <c r="E62" s="1" t="s">
        <v>155</v>
      </c>
      <c r="F62" s="10" t="s">
        <v>14</v>
      </c>
      <c r="G62" s="10">
        <v>21</v>
      </c>
      <c r="H62" s="10" t="s">
        <v>153</v>
      </c>
      <c r="I62" s="10">
        <v>3</v>
      </c>
      <c r="J62" s="1" t="s">
        <v>156</v>
      </c>
      <c r="K62" s="11">
        <v>1</v>
      </c>
      <c r="L62" t="str">
        <f t="shared" si="0"/>
        <v>YES</v>
      </c>
      <c r="M62" t="s">
        <v>244</v>
      </c>
      <c r="N62" s="1" t="s">
        <v>266</v>
      </c>
      <c r="O62" t="s">
        <v>273</v>
      </c>
      <c r="P62" t="s">
        <v>257</v>
      </c>
    </row>
    <row r="63" spans="1:17" ht="28.8" hidden="1" x14ac:dyDescent="0.3">
      <c r="A63" s="11">
        <v>62</v>
      </c>
      <c r="B63" s="11" t="s">
        <v>146</v>
      </c>
      <c r="C63" s="11">
        <v>52922</v>
      </c>
      <c r="D63" s="11" t="s">
        <v>139</v>
      </c>
      <c r="E63" s="1" t="s">
        <v>157</v>
      </c>
      <c r="F63" s="10" t="s">
        <v>14</v>
      </c>
      <c r="G63" s="10">
        <v>22</v>
      </c>
      <c r="H63" s="10" t="s">
        <v>153</v>
      </c>
      <c r="I63" s="10">
        <v>1</v>
      </c>
      <c r="J63" s="1" t="s">
        <v>158</v>
      </c>
      <c r="K63" s="11">
        <v>1</v>
      </c>
      <c r="L63" t="str">
        <f t="shared" si="0"/>
        <v>YES</v>
      </c>
      <c r="M63" t="s">
        <v>244</v>
      </c>
      <c r="N63" s="1" t="s">
        <v>266</v>
      </c>
      <c r="O63" t="s">
        <v>273</v>
      </c>
      <c r="P63" t="s">
        <v>257</v>
      </c>
    </row>
    <row r="64" spans="1:17" ht="28.8" hidden="1" x14ac:dyDescent="0.3">
      <c r="A64" s="11">
        <v>63</v>
      </c>
      <c r="B64" s="11" t="s">
        <v>146</v>
      </c>
      <c r="C64" s="11">
        <v>52922</v>
      </c>
      <c r="D64" s="11" t="s">
        <v>139</v>
      </c>
      <c r="E64" s="1" t="s">
        <v>159</v>
      </c>
      <c r="F64" s="10" t="s">
        <v>14</v>
      </c>
      <c r="G64" s="10">
        <v>22</v>
      </c>
      <c r="H64" s="10" t="s">
        <v>153</v>
      </c>
      <c r="I64" s="10">
        <v>9</v>
      </c>
      <c r="J64" s="1" t="s">
        <v>160</v>
      </c>
      <c r="K64" s="11">
        <v>1</v>
      </c>
      <c r="L64" t="str">
        <f t="shared" si="0"/>
        <v>YES</v>
      </c>
      <c r="M64" t="s">
        <v>244</v>
      </c>
      <c r="N64" s="1" t="s">
        <v>266</v>
      </c>
      <c r="O64" t="s">
        <v>273</v>
      </c>
      <c r="P64" t="s">
        <v>257</v>
      </c>
    </row>
    <row r="65" spans="1:16" ht="43.2" hidden="1" x14ac:dyDescent="0.3">
      <c r="A65" s="11">
        <v>64</v>
      </c>
      <c r="B65" s="11" t="s">
        <v>146</v>
      </c>
      <c r="C65" s="11">
        <v>52922</v>
      </c>
      <c r="D65" s="11" t="s">
        <v>139</v>
      </c>
      <c r="E65" s="1" t="s">
        <v>161</v>
      </c>
      <c r="F65" s="10" t="s">
        <v>14</v>
      </c>
      <c r="G65" s="10">
        <v>23</v>
      </c>
      <c r="H65" s="10" t="s">
        <v>54</v>
      </c>
      <c r="I65" s="10">
        <v>24</v>
      </c>
      <c r="J65" s="1" t="s">
        <v>162</v>
      </c>
      <c r="K65" s="11">
        <v>1</v>
      </c>
      <c r="L65" t="str">
        <f t="shared" si="0"/>
        <v>YES</v>
      </c>
      <c r="M65" t="s">
        <v>244</v>
      </c>
      <c r="N65" s="1" t="s">
        <v>280</v>
      </c>
      <c r="O65" t="s">
        <v>243</v>
      </c>
      <c r="P65" t="s">
        <v>257</v>
      </c>
    </row>
    <row r="66" spans="1:16" ht="43.2" hidden="1" x14ac:dyDescent="0.3">
      <c r="A66" s="11">
        <v>65</v>
      </c>
      <c r="B66" s="11" t="s">
        <v>146</v>
      </c>
      <c r="C66" s="11">
        <v>52922</v>
      </c>
      <c r="D66" s="11" t="s">
        <v>139</v>
      </c>
      <c r="E66" s="1" t="s">
        <v>163</v>
      </c>
      <c r="F66" s="10" t="s">
        <v>14</v>
      </c>
      <c r="G66" s="10">
        <v>24</v>
      </c>
      <c r="H66" s="10" t="s">
        <v>164</v>
      </c>
      <c r="I66" s="10">
        <v>20</v>
      </c>
      <c r="J66" s="1" t="s">
        <v>165</v>
      </c>
      <c r="K66" s="11">
        <v>1</v>
      </c>
      <c r="L66" t="str">
        <f t="shared" si="0"/>
        <v>YES</v>
      </c>
      <c r="M66" t="s">
        <v>244</v>
      </c>
      <c r="N66" s="1" t="s">
        <v>280</v>
      </c>
      <c r="O66" t="s">
        <v>243</v>
      </c>
      <c r="P66" t="s">
        <v>257</v>
      </c>
    </row>
    <row r="67" spans="1:16" ht="28.8" hidden="1" x14ac:dyDescent="0.3">
      <c r="A67" s="11">
        <v>66</v>
      </c>
      <c r="B67" s="11" t="s">
        <v>146</v>
      </c>
      <c r="C67" s="11">
        <v>52922</v>
      </c>
      <c r="D67" s="11" t="s">
        <v>139</v>
      </c>
      <c r="E67" s="1" t="s">
        <v>166</v>
      </c>
      <c r="F67" s="10" t="s">
        <v>14</v>
      </c>
      <c r="G67" s="10">
        <v>29</v>
      </c>
      <c r="H67" s="10" t="s">
        <v>167</v>
      </c>
      <c r="I67" s="10">
        <v>14</v>
      </c>
      <c r="J67" s="1" t="s">
        <v>168</v>
      </c>
      <c r="K67" s="11">
        <v>1</v>
      </c>
      <c r="L67" t="str">
        <f t="shared" si="0"/>
        <v>YES</v>
      </c>
      <c r="M67" t="s">
        <v>244</v>
      </c>
      <c r="N67" s="1" t="s">
        <v>266</v>
      </c>
      <c r="O67" t="s">
        <v>243</v>
      </c>
      <c r="P67" t="s">
        <v>257</v>
      </c>
    </row>
    <row r="68" spans="1:16" ht="28.8" hidden="1" x14ac:dyDescent="0.3">
      <c r="A68" s="11">
        <v>67</v>
      </c>
      <c r="B68" s="11" t="s">
        <v>146</v>
      </c>
      <c r="C68" s="11">
        <v>52922</v>
      </c>
      <c r="D68" s="11" t="s">
        <v>139</v>
      </c>
      <c r="E68" s="1" t="s">
        <v>169</v>
      </c>
      <c r="F68" s="10" t="s">
        <v>14</v>
      </c>
      <c r="G68" s="10">
        <v>30</v>
      </c>
      <c r="H68" s="10" t="s">
        <v>170</v>
      </c>
      <c r="I68" s="10">
        <v>1</v>
      </c>
      <c r="J68" s="1" t="s">
        <v>171</v>
      </c>
      <c r="K68" s="11">
        <v>1</v>
      </c>
      <c r="L68" t="str">
        <f t="shared" si="0"/>
        <v>YES</v>
      </c>
      <c r="M68" t="s">
        <v>244</v>
      </c>
      <c r="N68" s="1" t="s">
        <v>266</v>
      </c>
      <c r="O68" t="s">
        <v>243</v>
      </c>
      <c r="P68" t="s">
        <v>257</v>
      </c>
    </row>
    <row r="69" spans="1:16" ht="28.8" hidden="1" x14ac:dyDescent="0.3">
      <c r="A69" s="11">
        <v>68</v>
      </c>
      <c r="B69" s="11" t="s">
        <v>146</v>
      </c>
      <c r="C69" s="11">
        <v>52922</v>
      </c>
      <c r="D69" s="11" t="s">
        <v>139</v>
      </c>
      <c r="E69" s="1" t="s">
        <v>172</v>
      </c>
      <c r="F69" s="10" t="s">
        <v>14</v>
      </c>
      <c r="G69" s="10">
        <v>33</v>
      </c>
      <c r="H69" s="10" t="s">
        <v>173</v>
      </c>
      <c r="I69" s="10">
        <v>1</v>
      </c>
      <c r="J69" s="1" t="s">
        <v>174</v>
      </c>
      <c r="K69" s="11">
        <v>1</v>
      </c>
      <c r="L69" t="str">
        <f t="shared" ref="L69:L93" si="1">IF(K69=1,"YES", "NO")</f>
        <v>YES</v>
      </c>
      <c r="M69" t="s">
        <v>244</v>
      </c>
      <c r="N69" s="1" t="s">
        <v>266</v>
      </c>
      <c r="O69" t="s">
        <v>243</v>
      </c>
      <c r="P69" t="s">
        <v>257</v>
      </c>
    </row>
    <row r="70" spans="1:16" ht="43.2" hidden="1" x14ac:dyDescent="0.3">
      <c r="A70" s="11">
        <v>69</v>
      </c>
      <c r="B70" s="11" t="s">
        <v>146</v>
      </c>
      <c r="C70" s="11">
        <v>52922</v>
      </c>
      <c r="D70" s="11" t="s">
        <v>139</v>
      </c>
      <c r="E70" s="1" t="s">
        <v>175</v>
      </c>
      <c r="F70" s="10" t="s">
        <v>14</v>
      </c>
      <c r="G70" s="10">
        <v>33</v>
      </c>
      <c r="H70" s="10" t="s">
        <v>176</v>
      </c>
      <c r="I70" s="10">
        <v>17</v>
      </c>
      <c r="J70" s="1" t="s">
        <v>177</v>
      </c>
      <c r="K70" s="11">
        <v>1</v>
      </c>
      <c r="L70" t="str">
        <f t="shared" si="1"/>
        <v>YES</v>
      </c>
      <c r="M70" t="s">
        <v>244</v>
      </c>
      <c r="N70" s="1" t="s">
        <v>266</v>
      </c>
      <c r="O70" t="s">
        <v>243</v>
      </c>
      <c r="P70" t="s">
        <v>257</v>
      </c>
    </row>
    <row r="71" spans="1:16" ht="43.2" hidden="1" x14ac:dyDescent="0.3">
      <c r="A71" s="11">
        <v>70</v>
      </c>
      <c r="B71" s="11" t="s">
        <v>146</v>
      </c>
      <c r="C71" s="11">
        <v>52922</v>
      </c>
      <c r="D71" s="11" t="s">
        <v>139</v>
      </c>
      <c r="E71" s="1" t="s">
        <v>178</v>
      </c>
      <c r="F71" s="10" t="s">
        <v>14</v>
      </c>
      <c r="G71" s="10">
        <v>37</v>
      </c>
      <c r="H71" s="10" t="s">
        <v>179</v>
      </c>
      <c r="I71" s="10">
        <v>6</v>
      </c>
      <c r="J71" s="1" t="s">
        <v>180</v>
      </c>
      <c r="K71" s="11">
        <v>1</v>
      </c>
      <c r="L71" t="str">
        <f t="shared" si="1"/>
        <v>YES</v>
      </c>
      <c r="M71" t="s">
        <v>244</v>
      </c>
      <c r="N71" s="1" t="s">
        <v>266</v>
      </c>
      <c r="O71" t="s">
        <v>243</v>
      </c>
      <c r="P71" t="s">
        <v>257</v>
      </c>
    </row>
    <row r="72" spans="1:16" ht="43.2" hidden="1" x14ac:dyDescent="0.3">
      <c r="A72" s="11">
        <v>71</v>
      </c>
      <c r="B72" s="11" t="s">
        <v>146</v>
      </c>
      <c r="C72" s="11">
        <v>52922</v>
      </c>
      <c r="D72" s="11" t="s">
        <v>139</v>
      </c>
      <c r="E72" s="1" t="s">
        <v>181</v>
      </c>
      <c r="F72" s="10" t="s">
        <v>14</v>
      </c>
      <c r="G72" s="10">
        <v>38</v>
      </c>
      <c r="H72" s="10" t="s">
        <v>182</v>
      </c>
      <c r="I72" s="10">
        <v>11</v>
      </c>
      <c r="J72" s="1" t="s">
        <v>183</v>
      </c>
      <c r="K72" s="11">
        <v>1</v>
      </c>
      <c r="L72" t="str">
        <f t="shared" si="1"/>
        <v>YES</v>
      </c>
      <c r="M72" t="s">
        <v>244</v>
      </c>
      <c r="N72" s="1" t="s">
        <v>266</v>
      </c>
      <c r="O72" t="s">
        <v>243</v>
      </c>
      <c r="P72" t="s">
        <v>257</v>
      </c>
    </row>
    <row r="73" spans="1:16" ht="43.2" hidden="1" x14ac:dyDescent="0.3">
      <c r="A73" s="11">
        <v>72</v>
      </c>
      <c r="B73" s="11" t="s">
        <v>146</v>
      </c>
      <c r="C73" s="11">
        <v>52922</v>
      </c>
      <c r="D73" s="11" t="s">
        <v>139</v>
      </c>
      <c r="E73" s="1" t="s">
        <v>184</v>
      </c>
      <c r="F73" s="10" t="s">
        <v>14</v>
      </c>
      <c r="G73" s="10">
        <v>38</v>
      </c>
      <c r="H73" s="10" t="s">
        <v>185</v>
      </c>
      <c r="I73" s="10">
        <v>36</v>
      </c>
      <c r="J73" s="1" t="s">
        <v>186</v>
      </c>
      <c r="K73" s="11">
        <v>1</v>
      </c>
      <c r="L73" t="str">
        <f t="shared" si="1"/>
        <v>YES</v>
      </c>
      <c r="M73" t="s">
        <v>244</v>
      </c>
      <c r="N73" s="1" t="s">
        <v>266</v>
      </c>
      <c r="O73" t="s">
        <v>243</v>
      </c>
      <c r="P73" t="s">
        <v>257</v>
      </c>
    </row>
    <row r="74" spans="1:16" ht="43.2" hidden="1" x14ac:dyDescent="0.3">
      <c r="A74" s="11">
        <v>73</v>
      </c>
      <c r="B74" s="11" t="s">
        <v>146</v>
      </c>
      <c r="C74" s="11">
        <v>52922</v>
      </c>
      <c r="D74" s="11" t="s">
        <v>139</v>
      </c>
      <c r="E74" s="1" t="s">
        <v>187</v>
      </c>
      <c r="F74" s="10" t="s">
        <v>14</v>
      </c>
      <c r="G74" s="10">
        <v>41</v>
      </c>
      <c r="H74" s="10" t="s">
        <v>188</v>
      </c>
      <c r="I74" s="10">
        <v>1</v>
      </c>
      <c r="J74" s="1" t="s">
        <v>189</v>
      </c>
      <c r="K74" s="11">
        <v>1</v>
      </c>
      <c r="L74" t="str">
        <f t="shared" si="1"/>
        <v>YES</v>
      </c>
      <c r="M74" t="s">
        <v>244</v>
      </c>
      <c r="N74" s="1" t="s">
        <v>266</v>
      </c>
      <c r="O74" t="s">
        <v>243</v>
      </c>
      <c r="P74" t="s">
        <v>257</v>
      </c>
    </row>
    <row r="75" spans="1:16" ht="43.2" hidden="1" x14ac:dyDescent="0.3">
      <c r="A75" s="11">
        <v>74</v>
      </c>
      <c r="B75" s="11" t="s">
        <v>146</v>
      </c>
      <c r="C75" s="11">
        <v>52922</v>
      </c>
      <c r="D75" s="11" t="s">
        <v>139</v>
      </c>
      <c r="E75" s="1" t="s">
        <v>190</v>
      </c>
      <c r="F75" s="10" t="s">
        <v>14</v>
      </c>
      <c r="G75" s="10">
        <v>49</v>
      </c>
      <c r="H75" s="10">
        <v>9.1</v>
      </c>
      <c r="I75" s="10">
        <v>1</v>
      </c>
      <c r="J75" s="1" t="s">
        <v>191</v>
      </c>
      <c r="K75" s="11">
        <v>1</v>
      </c>
      <c r="L75" t="str">
        <f t="shared" si="1"/>
        <v>YES</v>
      </c>
      <c r="M75" t="s">
        <v>244</v>
      </c>
      <c r="N75" s="1" t="s">
        <v>266</v>
      </c>
      <c r="O75" t="s">
        <v>243</v>
      </c>
      <c r="P75" t="s">
        <v>257</v>
      </c>
    </row>
    <row r="76" spans="1:16" ht="43.2" hidden="1" x14ac:dyDescent="0.3">
      <c r="A76" s="11">
        <v>75</v>
      </c>
      <c r="B76" s="11" t="s">
        <v>146</v>
      </c>
      <c r="C76" s="11">
        <v>52922</v>
      </c>
      <c r="D76" s="11" t="s">
        <v>139</v>
      </c>
      <c r="E76" s="1" t="s">
        <v>192</v>
      </c>
      <c r="F76" s="10" t="s">
        <v>14</v>
      </c>
      <c r="G76" s="10">
        <v>49</v>
      </c>
      <c r="H76" s="10">
        <v>9.1</v>
      </c>
      <c r="I76" s="10">
        <v>7</v>
      </c>
      <c r="J76" s="1" t="s">
        <v>193</v>
      </c>
      <c r="K76" s="11">
        <v>1</v>
      </c>
      <c r="L76" t="str">
        <f t="shared" si="1"/>
        <v>YES</v>
      </c>
      <c r="M76" t="s">
        <v>244</v>
      </c>
      <c r="N76" s="1" t="s">
        <v>266</v>
      </c>
      <c r="O76" t="s">
        <v>243</v>
      </c>
      <c r="P76" t="s">
        <v>257</v>
      </c>
    </row>
    <row r="77" spans="1:16" ht="28.8" hidden="1" x14ac:dyDescent="0.3">
      <c r="A77" s="11">
        <v>76</v>
      </c>
      <c r="B77" s="11" t="s">
        <v>146</v>
      </c>
      <c r="C77" s="11">
        <v>52922</v>
      </c>
      <c r="D77" s="11" t="s">
        <v>139</v>
      </c>
      <c r="E77" s="1" t="s">
        <v>194</v>
      </c>
      <c r="F77" s="10" t="s">
        <v>14</v>
      </c>
      <c r="G77" s="10">
        <v>37</v>
      </c>
      <c r="H77" s="10" t="s">
        <v>179</v>
      </c>
      <c r="I77" s="10">
        <v>18</v>
      </c>
      <c r="J77" s="1" t="s">
        <v>141</v>
      </c>
      <c r="K77" s="11">
        <v>1</v>
      </c>
      <c r="L77" t="str">
        <f t="shared" si="1"/>
        <v>YES</v>
      </c>
      <c r="M77" t="s">
        <v>244</v>
      </c>
      <c r="N77" s="1" t="s">
        <v>269</v>
      </c>
      <c r="O77" t="s">
        <v>243</v>
      </c>
      <c r="P77" t="s">
        <v>257</v>
      </c>
    </row>
    <row r="78" spans="1:16" ht="28.8" hidden="1" x14ac:dyDescent="0.3">
      <c r="A78" s="11">
        <v>77</v>
      </c>
      <c r="B78" s="11" t="s">
        <v>146</v>
      </c>
      <c r="C78" s="11">
        <v>52922</v>
      </c>
      <c r="D78" s="11" t="s">
        <v>139</v>
      </c>
      <c r="E78" s="1" t="s">
        <v>195</v>
      </c>
      <c r="F78" s="10" t="s">
        <v>14</v>
      </c>
      <c r="G78" s="10">
        <v>37</v>
      </c>
      <c r="H78" s="10" t="s">
        <v>182</v>
      </c>
      <c r="I78" s="10">
        <v>27</v>
      </c>
      <c r="J78" s="1" t="s">
        <v>141</v>
      </c>
      <c r="K78" s="11">
        <v>1</v>
      </c>
      <c r="L78" t="str">
        <f t="shared" si="1"/>
        <v>YES</v>
      </c>
      <c r="M78" t="s">
        <v>244</v>
      </c>
      <c r="N78" s="1" t="s">
        <v>269</v>
      </c>
      <c r="O78" t="s">
        <v>243</v>
      </c>
      <c r="P78" t="s">
        <v>257</v>
      </c>
    </row>
    <row r="79" spans="1:16" ht="28.8" hidden="1" x14ac:dyDescent="0.3">
      <c r="A79" s="11">
        <v>78</v>
      </c>
      <c r="B79" s="11" t="s">
        <v>146</v>
      </c>
      <c r="C79" s="11">
        <v>52922</v>
      </c>
      <c r="D79" s="11" t="s">
        <v>139</v>
      </c>
      <c r="E79" s="1" t="s">
        <v>196</v>
      </c>
      <c r="F79" s="10" t="s">
        <v>14</v>
      </c>
      <c r="G79" s="10">
        <v>38</v>
      </c>
      <c r="H79" s="10" t="s">
        <v>182</v>
      </c>
      <c r="I79" s="10">
        <v>21</v>
      </c>
      <c r="J79" s="1" t="s">
        <v>141</v>
      </c>
      <c r="K79" s="11">
        <v>1</v>
      </c>
      <c r="L79" t="str">
        <f t="shared" si="1"/>
        <v>YES</v>
      </c>
      <c r="M79" t="s">
        <v>244</v>
      </c>
      <c r="N79" s="1" t="s">
        <v>269</v>
      </c>
      <c r="O79" t="s">
        <v>243</v>
      </c>
      <c r="P79" t="s">
        <v>257</v>
      </c>
    </row>
    <row r="80" spans="1:16" ht="28.8" hidden="1" x14ac:dyDescent="0.3">
      <c r="A80" s="11">
        <v>79</v>
      </c>
      <c r="B80" s="11" t="s">
        <v>146</v>
      </c>
      <c r="C80" s="11">
        <v>52922</v>
      </c>
      <c r="D80" s="11" t="s">
        <v>139</v>
      </c>
      <c r="E80" s="1" t="s">
        <v>197</v>
      </c>
      <c r="F80" s="10" t="s">
        <v>14</v>
      </c>
      <c r="G80" s="10">
        <v>38</v>
      </c>
      <c r="H80" s="10" t="s">
        <v>182</v>
      </c>
      <c r="I80" s="10">
        <v>28</v>
      </c>
      <c r="J80" s="1" t="s">
        <v>141</v>
      </c>
      <c r="K80" s="11">
        <v>1</v>
      </c>
      <c r="L80" t="str">
        <f t="shared" si="1"/>
        <v>YES</v>
      </c>
      <c r="M80" t="s">
        <v>244</v>
      </c>
      <c r="N80" s="1" t="s">
        <v>269</v>
      </c>
      <c r="O80" t="s">
        <v>243</v>
      </c>
      <c r="P80" t="s">
        <v>257</v>
      </c>
    </row>
    <row r="81" spans="1:16" ht="28.8" hidden="1" x14ac:dyDescent="0.3">
      <c r="A81" s="11">
        <v>80</v>
      </c>
      <c r="B81" s="11" t="s">
        <v>146</v>
      </c>
      <c r="C81" s="11">
        <v>52922</v>
      </c>
      <c r="D81" s="11" t="s">
        <v>139</v>
      </c>
      <c r="E81" s="1" t="s">
        <v>198</v>
      </c>
      <c r="F81" s="10" t="s">
        <v>14</v>
      </c>
      <c r="G81" s="10">
        <v>39</v>
      </c>
      <c r="H81" s="10" t="s">
        <v>182</v>
      </c>
      <c r="I81" s="10">
        <v>4</v>
      </c>
      <c r="J81" s="1" t="s">
        <v>141</v>
      </c>
      <c r="K81" s="11">
        <v>1</v>
      </c>
      <c r="L81" t="str">
        <f t="shared" si="1"/>
        <v>YES</v>
      </c>
      <c r="M81" t="s">
        <v>244</v>
      </c>
      <c r="N81" s="1" t="s">
        <v>269</v>
      </c>
      <c r="O81" t="s">
        <v>243</v>
      </c>
      <c r="P81" t="s">
        <v>257</v>
      </c>
    </row>
    <row r="82" spans="1:16" ht="28.8" hidden="1" x14ac:dyDescent="0.3">
      <c r="A82" s="11">
        <v>81</v>
      </c>
      <c r="B82" s="11" t="s">
        <v>146</v>
      </c>
      <c r="C82" s="11">
        <v>52922</v>
      </c>
      <c r="D82" s="11" t="s">
        <v>139</v>
      </c>
      <c r="E82" s="1" t="s">
        <v>199</v>
      </c>
      <c r="F82" s="10" t="s">
        <v>14</v>
      </c>
      <c r="G82" s="10">
        <v>40</v>
      </c>
      <c r="H82" s="10" t="s">
        <v>185</v>
      </c>
      <c r="I82" s="10">
        <v>13</v>
      </c>
      <c r="J82" s="1" t="s">
        <v>141</v>
      </c>
      <c r="K82" s="11">
        <v>1</v>
      </c>
      <c r="L82" t="str">
        <f t="shared" si="1"/>
        <v>YES</v>
      </c>
      <c r="M82" t="s">
        <v>244</v>
      </c>
      <c r="N82" s="1" t="s">
        <v>269</v>
      </c>
      <c r="O82" t="s">
        <v>243</v>
      </c>
      <c r="P82" t="s">
        <v>257</v>
      </c>
    </row>
    <row r="83" spans="1:16" ht="28.8" hidden="1" x14ac:dyDescent="0.3">
      <c r="A83" s="11">
        <v>82</v>
      </c>
      <c r="B83" s="11" t="s">
        <v>200</v>
      </c>
      <c r="C83" s="11">
        <v>52922</v>
      </c>
      <c r="D83" s="11" t="s">
        <v>139</v>
      </c>
      <c r="E83" s="1" t="s">
        <v>201</v>
      </c>
      <c r="F83" s="10" t="s">
        <v>14</v>
      </c>
      <c r="G83" s="10">
        <v>50</v>
      </c>
      <c r="H83" s="10" t="s">
        <v>202</v>
      </c>
      <c r="I83" s="10">
        <v>10</v>
      </c>
      <c r="J83" s="1" t="s">
        <v>141</v>
      </c>
      <c r="K83" s="11">
        <v>1</v>
      </c>
      <c r="L83" t="str">
        <f t="shared" si="1"/>
        <v>YES</v>
      </c>
      <c r="M83" t="s">
        <v>244</v>
      </c>
      <c r="N83" s="1" t="s">
        <v>269</v>
      </c>
      <c r="O83" t="s">
        <v>243</v>
      </c>
      <c r="P83" t="s">
        <v>257</v>
      </c>
    </row>
    <row r="84" spans="1:16" ht="28.8" hidden="1" x14ac:dyDescent="0.3">
      <c r="A84" s="11">
        <v>83</v>
      </c>
      <c r="B84" s="11" t="s">
        <v>200</v>
      </c>
      <c r="C84" s="11">
        <v>52922</v>
      </c>
      <c r="D84" s="11" t="s">
        <v>139</v>
      </c>
      <c r="E84" s="1" t="s">
        <v>203</v>
      </c>
      <c r="F84" s="10" t="s">
        <v>17</v>
      </c>
      <c r="G84" s="10">
        <v>13</v>
      </c>
      <c r="H84" s="10">
        <v>6.4</v>
      </c>
      <c r="I84" s="10">
        <v>24</v>
      </c>
      <c r="K84" s="11">
        <v>0</v>
      </c>
      <c r="L84" t="str">
        <f t="shared" si="1"/>
        <v>NO</v>
      </c>
      <c r="M84" s="11" t="s">
        <v>248</v>
      </c>
      <c r="N84" s="1" t="s">
        <v>270</v>
      </c>
      <c r="O84" t="s">
        <v>246</v>
      </c>
      <c r="P84" t="s">
        <v>257</v>
      </c>
    </row>
    <row r="85" spans="1:16" ht="57.6" x14ac:dyDescent="0.3">
      <c r="A85" s="11">
        <v>84</v>
      </c>
      <c r="B85" s="11" t="s">
        <v>204</v>
      </c>
      <c r="C85" s="11">
        <v>52922</v>
      </c>
      <c r="D85" s="11" t="s">
        <v>139</v>
      </c>
      <c r="E85" s="1" t="s">
        <v>205</v>
      </c>
      <c r="F85" s="10" t="s">
        <v>14</v>
      </c>
      <c r="G85" s="10">
        <v>5</v>
      </c>
      <c r="H85" s="10">
        <v>4.3</v>
      </c>
      <c r="J85" s="1" t="s">
        <v>206</v>
      </c>
      <c r="K85" s="11">
        <v>1</v>
      </c>
      <c r="L85" t="str">
        <f t="shared" si="1"/>
        <v>YES</v>
      </c>
      <c r="M85" t="s">
        <v>244</v>
      </c>
      <c r="N85" s="1" t="s">
        <v>278</v>
      </c>
      <c r="O85" t="s">
        <v>247</v>
      </c>
      <c r="P85" t="s">
        <v>257</v>
      </c>
    </row>
    <row r="86" spans="1:16" ht="43.2" hidden="1" x14ac:dyDescent="0.3">
      <c r="A86" s="11">
        <v>85</v>
      </c>
      <c r="B86" s="11" t="s">
        <v>207</v>
      </c>
      <c r="C86" s="11">
        <v>89215</v>
      </c>
      <c r="D86" s="11" t="s">
        <v>208</v>
      </c>
      <c r="E86" s="1" t="s">
        <v>209</v>
      </c>
      <c r="F86" s="10" t="s">
        <v>17</v>
      </c>
      <c r="G86" s="10">
        <v>4</v>
      </c>
      <c r="H86" s="10">
        <v>4.0999999999999996</v>
      </c>
      <c r="I86" s="10">
        <v>16</v>
      </c>
      <c r="J86" s="1" t="s">
        <v>210</v>
      </c>
      <c r="K86" s="11">
        <v>0</v>
      </c>
      <c r="L86" t="str">
        <f t="shared" si="1"/>
        <v>NO</v>
      </c>
      <c r="M86" s="11" t="s">
        <v>248</v>
      </c>
      <c r="N86"/>
      <c r="O86" t="s">
        <v>246</v>
      </c>
      <c r="P86" t="s">
        <v>257</v>
      </c>
    </row>
    <row r="87" spans="1:16" hidden="1" x14ac:dyDescent="0.3">
      <c r="A87" s="11">
        <v>86</v>
      </c>
      <c r="B87" s="11" t="s">
        <v>207</v>
      </c>
      <c r="C87" s="11">
        <v>89215</v>
      </c>
      <c r="D87" s="11" t="s">
        <v>208</v>
      </c>
      <c r="E87" s="1" t="s">
        <v>211</v>
      </c>
      <c r="F87" s="10" t="s">
        <v>17</v>
      </c>
      <c r="G87" s="10">
        <v>8</v>
      </c>
      <c r="H87" s="10">
        <v>4.5999999999999996</v>
      </c>
      <c r="I87" s="10">
        <v>20</v>
      </c>
      <c r="J87" s="1" t="s">
        <v>212</v>
      </c>
      <c r="K87" s="11">
        <v>0</v>
      </c>
      <c r="L87" t="str">
        <f t="shared" si="1"/>
        <v>NO</v>
      </c>
      <c r="M87" s="11" t="s">
        <v>248</v>
      </c>
      <c r="N87"/>
      <c r="O87" t="s">
        <v>246</v>
      </c>
      <c r="P87" t="s">
        <v>257</v>
      </c>
    </row>
    <row r="88" spans="1:16" ht="28.8" hidden="1" x14ac:dyDescent="0.3">
      <c r="A88" s="11">
        <v>87</v>
      </c>
      <c r="B88" s="11" t="s">
        <v>207</v>
      </c>
      <c r="C88" s="11">
        <v>89215</v>
      </c>
      <c r="D88" s="11" t="s">
        <v>208</v>
      </c>
      <c r="E88" s="1" t="s">
        <v>213</v>
      </c>
      <c r="F88" s="10" t="s">
        <v>17</v>
      </c>
      <c r="G88" s="10">
        <v>9</v>
      </c>
      <c r="H88" s="10">
        <v>4.7</v>
      </c>
      <c r="I88" s="10">
        <v>2</v>
      </c>
      <c r="J88" s="1" t="s">
        <v>214</v>
      </c>
      <c r="K88" s="11">
        <v>0</v>
      </c>
      <c r="L88" t="str">
        <f t="shared" si="1"/>
        <v>NO</v>
      </c>
      <c r="M88" s="11" t="s">
        <v>248</v>
      </c>
      <c r="N88"/>
      <c r="O88" t="s">
        <v>246</v>
      </c>
      <c r="P88" t="s">
        <v>257</v>
      </c>
    </row>
    <row r="89" spans="1:16" hidden="1" x14ac:dyDescent="0.3">
      <c r="A89" s="11">
        <v>88</v>
      </c>
      <c r="B89" s="11" t="s">
        <v>207</v>
      </c>
      <c r="C89" s="11">
        <v>89215</v>
      </c>
      <c r="D89" s="11" t="s">
        <v>208</v>
      </c>
      <c r="E89" s="1" t="s">
        <v>215</v>
      </c>
      <c r="F89" s="10" t="s">
        <v>17</v>
      </c>
      <c r="G89" s="10">
        <v>23</v>
      </c>
      <c r="H89" s="10" t="s">
        <v>54</v>
      </c>
      <c r="I89" s="10">
        <v>23</v>
      </c>
      <c r="J89" s="1" t="s">
        <v>216</v>
      </c>
      <c r="K89" s="11">
        <v>0</v>
      </c>
      <c r="L89" t="str">
        <f t="shared" si="1"/>
        <v>NO</v>
      </c>
      <c r="M89" s="11" t="s">
        <v>248</v>
      </c>
      <c r="N89" t="s">
        <v>263</v>
      </c>
      <c r="O89" t="s">
        <v>246</v>
      </c>
      <c r="P89" t="s">
        <v>257</v>
      </c>
    </row>
    <row r="90" spans="1:16" hidden="1" x14ac:dyDescent="0.3">
      <c r="A90" s="11">
        <v>89</v>
      </c>
      <c r="B90" s="11" t="s">
        <v>207</v>
      </c>
      <c r="C90" s="11">
        <v>89215</v>
      </c>
      <c r="D90" s="11" t="s">
        <v>208</v>
      </c>
      <c r="E90" s="1" t="s">
        <v>217</v>
      </c>
      <c r="F90" s="10" t="s">
        <v>17</v>
      </c>
      <c r="G90" s="10">
        <v>25</v>
      </c>
      <c r="H90" s="10">
        <v>7.9</v>
      </c>
      <c r="I90" s="10">
        <v>9</v>
      </c>
      <c r="J90" s="1" t="s">
        <v>218</v>
      </c>
      <c r="K90" s="11">
        <v>0</v>
      </c>
      <c r="L90" t="str">
        <f t="shared" si="1"/>
        <v>NO</v>
      </c>
      <c r="M90" s="11" t="s">
        <v>248</v>
      </c>
      <c r="O90" t="s">
        <v>246</v>
      </c>
      <c r="P90" t="s">
        <v>257</v>
      </c>
    </row>
    <row r="91" spans="1:16" ht="43.2" hidden="1" x14ac:dyDescent="0.3">
      <c r="A91" s="11">
        <v>90</v>
      </c>
      <c r="B91" s="11" t="s">
        <v>207</v>
      </c>
      <c r="C91" s="11">
        <v>89215</v>
      </c>
      <c r="D91" s="11" t="s">
        <v>208</v>
      </c>
      <c r="E91" s="1" t="s">
        <v>219</v>
      </c>
      <c r="F91" s="10" t="s">
        <v>17</v>
      </c>
      <c r="G91" s="10">
        <v>25</v>
      </c>
      <c r="H91" s="10">
        <v>7.9</v>
      </c>
      <c r="I91" s="10">
        <v>14</v>
      </c>
      <c r="J91" s="1" t="s">
        <v>220</v>
      </c>
      <c r="K91" s="11">
        <v>0</v>
      </c>
      <c r="L91" t="str">
        <f t="shared" si="1"/>
        <v>NO</v>
      </c>
      <c r="M91" s="11" t="s">
        <v>248</v>
      </c>
      <c r="N91" t="s">
        <v>260</v>
      </c>
      <c r="O91" t="s">
        <v>246</v>
      </c>
      <c r="P91" t="s">
        <v>257</v>
      </c>
    </row>
    <row r="92" spans="1:16" hidden="1" x14ac:dyDescent="0.3">
      <c r="A92" s="11">
        <v>91</v>
      </c>
      <c r="B92" s="11" t="s">
        <v>207</v>
      </c>
      <c r="C92" s="11">
        <v>89215</v>
      </c>
      <c r="D92" s="11" t="s">
        <v>208</v>
      </c>
      <c r="E92" s="1" t="s">
        <v>221</v>
      </c>
      <c r="F92" s="10" t="s">
        <v>17</v>
      </c>
      <c r="G92" s="10">
        <v>25</v>
      </c>
      <c r="H92" s="10">
        <v>7.9</v>
      </c>
      <c r="I92" s="10">
        <v>15</v>
      </c>
      <c r="J92" s="1" t="s">
        <v>222</v>
      </c>
      <c r="K92" s="11">
        <v>0</v>
      </c>
      <c r="L92" t="str">
        <f t="shared" si="1"/>
        <v>NO</v>
      </c>
      <c r="M92" s="11" t="s">
        <v>248</v>
      </c>
      <c r="N92"/>
      <c r="O92" t="s">
        <v>246</v>
      </c>
      <c r="P92" t="s">
        <v>257</v>
      </c>
    </row>
    <row r="93" spans="1:16" ht="28.8" hidden="1" x14ac:dyDescent="0.3">
      <c r="A93" s="11">
        <v>92</v>
      </c>
      <c r="B93" s="11" t="s">
        <v>207</v>
      </c>
      <c r="C93" s="11">
        <v>89215</v>
      </c>
      <c r="D93" s="11" t="s">
        <v>208</v>
      </c>
      <c r="E93" s="1" t="s">
        <v>223</v>
      </c>
      <c r="F93" s="10" t="s">
        <v>17</v>
      </c>
      <c r="G93" s="10">
        <v>26</v>
      </c>
      <c r="H93" s="10">
        <v>7.11</v>
      </c>
      <c r="I93" s="10">
        <v>34</v>
      </c>
      <c r="J93" s="1" t="s">
        <v>224</v>
      </c>
      <c r="K93" s="11">
        <v>0</v>
      </c>
      <c r="L93" t="str">
        <f t="shared" si="1"/>
        <v>NO</v>
      </c>
      <c r="M93" s="11" t="s">
        <v>248</v>
      </c>
      <c r="N93"/>
      <c r="O93" t="s">
        <v>246</v>
      </c>
      <c r="P93" t="s">
        <v>257</v>
      </c>
    </row>
  </sheetData>
  <autoFilter ref="A1:Q93">
    <filterColumn colId="15">
      <filters blank="1"/>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2020-02-18T21:36:43Z</dcterms:created>
  <dcterms:modified xsi:type="dcterms:W3CDTF">2020-03-30T14:55:30Z</dcterms:modified>
</cp:coreProperties>
</file>